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0883685\Desktop\2026-83-4638-O_Rhein-Mosel-Halle_Funkstrecken\"/>
    </mc:Choice>
  </mc:AlternateContent>
  <xr:revisionPtr revIDLastSave="0" documentId="8_{AF34A784-4D60-4C54-BF60-537D3E55D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blat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" i="1" l="1"/>
  <c r="A31" i="1"/>
  <c r="G24" i="1"/>
  <c r="G23" i="1"/>
  <c r="G22" i="1"/>
  <c r="G21" i="1"/>
  <c r="G20" i="1"/>
  <c r="G32" i="1" s="1"/>
  <c r="G18" i="1"/>
  <c r="G17" i="1"/>
  <c r="G16" i="1"/>
  <c r="G15" i="1"/>
  <c r="G14" i="1"/>
  <c r="G13" i="1"/>
  <c r="G12" i="1"/>
  <c r="G11" i="1"/>
  <c r="G10" i="1"/>
  <c r="G9" i="1"/>
  <c r="G8" i="1"/>
  <c r="G7" i="1"/>
  <c r="G31" i="1" l="1"/>
  <c r="G33" i="1" s="1"/>
  <c r="G26" i="1"/>
  <c r="G34" i="1" l="1"/>
  <c r="G35" i="1" s="1"/>
</calcChain>
</file>

<file path=xl/sharedStrings.xml><?xml version="1.0" encoding="utf-8"?>
<sst xmlns="http://schemas.openxmlformats.org/spreadsheetml/2006/main" count="89" uniqueCount="74">
  <si>
    <t>Anlage 1 Preisblatt
Funkstrecken Rhein-Mosel-Halle</t>
  </si>
  <si>
    <t>Position</t>
  </si>
  <si>
    <t>Leistung</t>
  </si>
  <si>
    <t>Einheit</t>
  </si>
  <si>
    <t>Menge</t>
  </si>
  <si>
    <t>Bemerkung</t>
  </si>
  <si>
    <t>Einzelpreis (netto)</t>
  </si>
  <si>
    <t>Gesamtpreis (netto)</t>
  </si>
  <si>
    <t>Anschaffung / Erneuerung Funkstrecken Rhein-Mosel-Halle</t>
  </si>
  <si>
    <t>01 Lieferung, Montage und Inbetriebnahme gem. Leistungsbeschreibung</t>
  </si>
  <si>
    <t>01.01.</t>
  </si>
  <si>
    <t>01.01.01</t>
  </si>
  <si>
    <t>Position 1.1</t>
  </si>
  <si>
    <t>Stk</t>
  </si>
  <si>
    <t>Digitales 4-Kanal-Funkempfängersystem</t>
  </si>
  <si>
    <t>01.01.02</t>
  </si>
  <si>
    <t>Position 2.1</t>
  </si>
  <si>
    <t>01.01.03</t>
  </si>
  <si>
    <t>Position 3.1</t>
  </si>
  <si>
    <t>Digitaler Handsender mit Gesangskapsel</t>
  </si>
  <si>
    <t>01.01.04</t>
  </si>
  <si>
    <t>Position 4.1</t>
  </si>
  <si>
    <t>Netzwerkfähiger 19" Rack-Akkulader</t>
  </si>
  <si>
    <t>01.01.05</t>
  </si>
  <si>
    <t>Position 4.2</t>
  </si>
  <si>
    <t>Lademodul für Akkus der Taschensender</t>
  </si>
  <si>
    <t>01.01.06</t>
  </si>
  <si>
    <t>Position 4.3</t>
  </si>
  <si>
    <t>Lademodul für Akkus der Handsender</t>
  </si>
  <si>
    <t>01.01.07</t>
  </si>
  <si>
    <t>Position 5.1</t>
  </si>
  <si>
    <t>Lithium-Ionen-Ersatzakku für Taschensender</t>
  </si>
  <si>
    <t>01.01.08</t>
  </si>
  <si>
    <t>Position 5.2</t>
  </si>
  <si>
    <t>Lithium-Ionen-Ersatzakku für Handsender</t>
  </si>
  <si>
    <t>01.01.09</t>
  </si>
  <si>
    <t>Position 6.1</t>
  </si>
  <si>
    <t>01.01.10</t>
  </si>
  <si>
    <t>Position 6.2</t>
  </si>
  <si>
    <t>Antennenverteilungssystem inkl. Verbindungskabel</t>
  </si>
  <si>
    <t>01.01.11</t>
  </si>
  <si>
    <t>Position 7.1</t>
  </si>
  <si>
    <t>Headsetmikrofon, schwarz, TA4F</t>
  </si>
  <si>
    <t>01.01.12</t>
  </si>
  <si>
    <t>Position 8.1</t>
  </si>
  <si>
    <t>01.02.</t>
  </si>
  <si>
    <t>01.02.01</t>
  </si>
  <si>
    <t>Position 9.1</t>
  </si>
  <si>
    <t>pauschal</t>
  </si>
  <si>
    <t>Montage und Installation der Funkempfänger</t>
  </si>
  <si>
    <t>01.02.02</t>
  </si>
  <si>
    <t>Position 9.2</t>
  </si>
  <si>
    <t>Installation und Einmessung des Antennensystems</t>
  </si>
  <si>
    <t>01.02.03</t>
  </si>
  <si>
    <t>Position 9.3</t>
  </si>
  <si>
    <t>Lieferung und Installation der Verkabelung</t>
  </si>
  <si>
    <t>01.02.04</t>
  </si>
  <si>
    <t>Position 9.4</t>
  </si>
  <si>
    <t>Systemkonfiguration und Inbetriebnahme</t>
  </si>
  <si>
    <t>01.02.05</t>
  </si>
  <si>
    <t>Position 9.5</t>
  </si>
  <si>
    <t>Summe:</t>
  </si>
  <si>
    <t>Zusammenfassung</t>
  </si>
  <si>
    <t>Titel</t>
  </si>
  <si>
    <t>Preis</t>
  </si>
  <si>
    <t>Gesamtpreis netto</t>
  </si>
  <si>
    <t>MwSt.</t>
  </si>
  <si>
    <t>Gesamtpreis brutto</t>
  </si>
  <si>
    <t>Unterweisung</t>
  </si>
  <si>
    <t xml:space="preserve">Digitaler Taschensender </t>
  </si>
  <si>
    <t>Passive Diversity-Doppelantenne, weiß</t>
  </si>
  <si>
    <t>ShowLink Access Point, inkl. Netzteil und Stativ</t>
  </si>
  <si>
    <t>Material</t>
  </si>
  <si>
    <t>Montage, Installation &amp; Unterweisung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</si>
</sst>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Aptos Narrow"/>
    </font>
    <font>
      <sz val="11"/>
      <color theme="1"/>
      <name val="Aptos Narrow"/>
    </font>
    <font>
      <b/>
      <sz val="14"/>
      <color theme="1"/>
      <name val="Arial Narrow"/>
    </font>
    <font>
      <b/>
      <sz val="10"/>
      <name val="Arial"/>
    </font>
    <font>
      <b/>
      <sz val="11"/>
      <color theme="0"/>
      <name val="Arial"/>
    </font>
    <font>
      <sz val="10"/>
      <name val="Arial"/>
    </font>
    <font>
      <sz val="10"/>
      <color rgb="FF000000"/>
      <name val="Arial"/>
    </font>
    <font>
      <sz val="10"/>
      <color theme="1"/>
      <name val="Arial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2" tint="-0.49995422223578601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CE6BA"/>
      </patternFill>
    </fill>
  </fills>
  <borders count="11">
    <border>
      <left/>
      <right/>
      <top/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7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164" fontId="5" fillId="6" borderId="8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164" fontId="3" fillId="5" borderId="6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164" fontId="5" fillId="2" borderId="6" xfId="0" applyNumberFormat="1" applyFont="1" applyFill="1" applyBorder="1" applyAlignment="1">
      <alignment horizontal="right" vertical="center" wrapText="1"/>
    </xf>
    <xf numFmtId="164" fontId="3" fillId="5" borderId="1" xfId="0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wrapText="1"/>
    </xf>
    <xf numFmtId="0" fontId="1" fillId="0" borderId="5" xfId="0" applyFont="1" applyBorder="1"/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" fillId="0" borderId="6" xfId="0" applyFont="1" applyBorder="1"/>
    <xf numFmtId="9" fontId="5" fillId="2" borderId="6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0" fontId="1" fillId="0" borderId="1" xfId="0" applyFont="1" applyBorder="1"/>
    <xf numFmtId="0" fontId="4" fillId="3" borderId="5" xfId="0" applyFont="1" applyFill="1" applyBorder="1" applyAlignment="1">
      <alignment horizontal="left" vertical="center" wrapText="1"/>
    </xf>
    <xf numFmtId="0" fontId="1" fillId="0" borderId="5" xfId="0" applyFont="1" applyBorder="1"/>
    <xf numFmtId="0" fontId="8" fillId="5" borderId="10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/>
    <xf numFmtId="164" fontId="1" fillId="0" borderId="1" xfId="0" applyNumberFormat="1" applyFont="1" applyBorder="1"/>
    <xf numFmtId="0" fontId="3" fillId="5" borderId="6" xfId="0" applyFont="1" applyFill="1" applyBorder="1" applyAlignment="1">
      <alignment horizontal="left" vertical="center" wrapText="1"/>
    </xf>
    <xf numFmtId="0" fontId="1" fillId="0" borderId="6" xfId="0" applyFont="1" applyBorder="1"/>
    <xf numFmtId="0" fontId="5" fillId="0" borderId="6" xfId="0" applyFont="1" applyBorder="1" applyAlignment="1">
      <alignment horizontal="left" vertical="center" wrapText="1"/>
    </xf>
    <xf numFmtId="164" fontId="5" fillId="2" borderId="7" xfId="0" applyNumberFormat="1" applyFont="1" applyFill="1" applyBorder="1" applyAlignment="1" applyProtection="1">
      <alignment horizontal="center" vertical="top" wrapText="1"/>
      <protection locked="0"/>
    </xf>
    <xf numFmtId="164" fontId="5" fillId="6" borderId="8" xfId="0" applyNumberFormat="1" applyFont="1" applyFill="1" applyBorder="1" applyAlignment="1" applyProtection="1">
      <alignment vertical="top" wrapText="1"/>
      <protection locked="0"/>
    </xf>
  </cellXfs>
  <cellStyles count="2">
    <cellStyle name="Prozent" xfId="1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67b73a339a814fd5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361950</xdr:colOff>
      <xdr:row>27</xdr:row>
      <xdr:rowOff>47625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5CDBE539-3B4A-1298-DF57-929D9F7B1AD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OpenAI" id="{56A19D92-0B98-BE74-9523-9F97146B2C60}"/>
</xltc: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5"/>
  <sheetViews>
    <sheetView tabSelected="1" workbookViewId="0">
      <selection activeCell="F16" sqref="F16"/>
    </sheetView>
  </sheetViews>
  <sheetFormatPr baseColWidth="10" defaultRowHeight="15" x14ac:dyDescent="0.25"/>
  <cols>
    <col min="1" max="1" width="22.7109375" customWidth="1"/>
    <col min="2" max="2" width="22" customWidth="1"/>
    <col min="3" max="3" width="13.85546875" customWidth="1"/>
    <col min="4" max="4" width="7.5703125" customWidth="1"/>
    <col min="5" max="5" width="52" customWidth="1"/>
    <col min="6" max="6" width="19.28515625" customWidth="1"/>
    <col min="7" max="7" width="19.42578125" customWidth="1"/>
  </cols>
  <sheetData>
    <row r="2" spans="1:7" ht="43.5" customHeight="1" x14ac:dyDescent="0.25">
      <c r="A2" s="28" t="s">
        <v>0</v>
      </c>
      <c r="B2" s="29"/>
      <c r="C2" s="29"/>
      <c r="D2" s="29"/>
      <c r="E2" s="29"/>
      <c r="F2" s="29"/>
      <c r="G2" s="29"/>
    </row>
    <row r="3" spans="1:7" ht="26.25" customHeight="1" x14ac:dyDescent="0.25">
      <c r="A3" s="1" t="s">
        <v>1</v>
      </c>
      <c r="B3" s="2" t="s">
        <v>2</v>
      </c>
      <c r="C3" s="3" t="s">
        <v>3</v>
      </c>
      <c r="D3" s="4" t="s">
        <v>4</v>
      </c>
      <c r="E3" s="5" t="s">
        <v>5</v>
      </c>
      <c r="F3" s="5" t="s">
        <v>6</v>
      </c>
      <c r="G3" s="5" t="s">
        <v>7</v>
      </c>
    </row>
    <row r="4" spans="1:7" x14ac:dyDescent="0.25">
      <c r="A4" s="33" t="s">
        <v>8</v>
      </c>
      <c r="B4" s="34"/>
      <c r="C4" s="34"/>
      <c r="D4" s="34"/>
      <c r="E4" s="34"/>
      <c r="F4" s="34"/>
      <c r="G4" s="34"/>
    </row>
    <row r="5" spans="1:7" ht="34.5" customHeight="1" x14ac:dyDescent="0.25">
      <c r="A5" s="36" t="s">
        <v>9</v>
      </c>
      <c r="B5" s="31"/>
      <c r="C5" s="31"/>
      <c r="D5" s="31"/>
      <c r="E5" s="31"/>
      <c r="F5" s="31"/>
      <c r="G5" s="32"/>
    </row>
    <row r="6" spans="1:7" ht="24" customHeight="1" x14ac:dyDescent="0.25">
      <c r="A6" s="20" t="s">
        <v>10</v>
      </c>
      <c r="B6" s="35" t="s">
        <v>72</v>
      </c>
      <c r="C6" s="31"/>
      <c r="D6" s="31"/>
      <c r="E6" s="31"/>
      <c r="F6" s="31"/>
      <c r="G6" s="32"/>
    </row>
    <row r="7" spans="1:7" ht="30" customHeight="1" x14ac:dyDescent="0.25">
      <c r="A7" s="22" t="s">
        <v>11</v>
      </c>
      <c r="B7" s="23" t="s">
        <v>12</v>
      </c>
      <c r="C7" s="7" t="s">
        <v>13</v>
      </c>
      <c r="D7" s="8">
        <v>5</v>
      </c>
      <c r="E7" s="24" t="s">
        <v>14</v>
      </c>
      <c r="F7" s="44"/>
      <c r="G7" s="6">
        <f t="shared" ref="G7:G18" si="0">F7*D7</f>
        <v>0</v>
      </c>
    </row>
    <row r="8" spans="1:7" ht="30" customHeight="1" x14ac:dyDescent="0.25">
      <c r="A8" s="22" t="s">
        <v>15</v>
      </c>
      <c r="B8" s="23" t="s">
        <v>16</v>
      </c>
      <c r="C8" s="7" t="s">
        <v>13</v>
      </c>
      <c r="D8" s="8">
        <v>10</v>
      </c>
      <c r="E8" s="25" t="s">
        <v>69</v>
      </c>
      <c r="F8" s="44"/>
      <c r="G8" s="6">
        <f t="shared" si="0"/>
        <v>0</v>
      </c>
    </row>
    <row r="9" spans="1:7" ht="30" customHeight="1" x14ac:dyDescent="0.25">
      <c r="A9" s="22" t="s">
        <v>17</v>
      </c>
      <c r="B9" s="23" t="s">
        <v>18</v>
      </c>
      <c r="C9" s="7" t="s">
        <v>13</v>
      </c>
      <c r="D9" s="8">
        <v>14</v>
      </c>
      <c r="E9" s="24" t="s">
        <v>19</v>
      </c>
      <c r="F9" s="44"/>
      <c r="G9" s="6">
        <f t="shared" si="0"/>
        <v>0</v>
      </c>
    </row>
    <row r="10" spans="1:7" ht="30" customHeight="1" x14ac:dyDescent="0.25">
      <c r="A10" s="22" t="s">
        <v>20</v>
      </c>
      <c r="B10" s="23" t="s">
        <v>21</v>
      </c>
      <c r="C10" s="7" t="s">
        <v>13</v>
      </c>
      <c r="D10" s="8">
        <v>4</v>
      </c>
      <c r="E10" s="25" t="s">
        <v>22</v>
      </c>
      <c r="F10" s="44"/>
      <c r="G10" s="6">
        <f t="shared" si="0"/>
        <v>0</v>
      </c>
    </row>
    <row r="11" spans="1:7" ht="30" customHeight="1" x14ac:dyDescent="0.25">
      <c r="A11" s="22" t="s">
        <v>23</v>
      </c>
      <c r="B11" s="23" t="s">
        <v>24</v>
      </c>
      <c r="C11" s="7" t="s">
        <v>13</v>
      </c>
      <c r="D11" s="8">
        <v>5</v>
      </c>
      <c r="E11" s="24" t="s">
        <v>25</v>
      </c>
      <c r="F11" s="44"/>
      <c r="G11" s="6">
        <f t="shared" si="0"/>
        <v>0</v>
      </c>
    </row>
    <row r="12" spans="1:7" ht="30" customHeight="1" x14ac:dyDescent="0.25">
      <c r="A12" s="22" t="s">
        <v>26</v>
      </c>
      <c r="B12" s="23" t="s">
        <v>27</v>
      </c>
      <c r="C12" s="7" t="s">
        <v>13</v>
      </c>
      <c r="D12" s="8">
        <v>6</v>
      </c>
      <c r="E12" s="25" t="s">
        <v>28</v>
      </c>
      <c r="F12" s="44"/>
      <c r="G12" s="6">
        <f t="shared" si="0"/>
        <v>0</v>
      </c>
    </row>
    <row r="13" spans="1:7" ht="30" customHeight="1" x14ac:dyDescent="0.25">
      <c r="A13" s="22" t="s">
        <v>29</v>
      </c>
      <c r="B13" s="23" t="s">
        <v>30</v>
      </c>
      <c r="C13" s="7" t="s">
        <v>13</v>
      </c>
      <c r="D13" s="8">
        <v>5</v>
      </c>
      <c r="E13" s="24" t="s">
        <v>31</v>
      </c>
      <c r="F13" s="44"/>
      <c r="G13" s="6">
        <f t="shared" si="0"/>
        <v>0</v>
      </c>
    </row>
    <row r="14" spans="1:7" ht="30" customHeight="1" x14ac:dyDescent="0.25">
      <c r="A14" s="22" t="s">
        <v>32</v>
      </c>
      <c r="B14" s="23" t="s">
        <v>33</v>
      </c>
      <c r="C14" s="7" t="s">
        <v>13</v>
      </c>
      <c r="D14" s="8">
        <v>7</v>
      </c>
      <c r="E14" s="25" t="s">
        <v>34</v>
      </c>
      <c r="F14" s="44"/>
      <c r="G14" s="6">
        <f t="shared" si="0"/>
        <v>0</v>
      </c>
    </row>
    <row r="15" spans="1:7" ht="30" customHeight="1" x14ac:dyDescent="0.25">
      <c r="A15" s="22" t="s">
        <v>35</v>
      </c>
      <c r="B15" s="23" t="s">
        <v>36</v>
      </c>
      <c r="C15" s="7" t="s">
        <v>13</v>
      </c>
      <c r="D15" s="8">
        <v>4</v>
      </c>
      <c r="E15" s="24" t="s">
        <v>70</v>
      </c>
      <c r="F15" s="44"/>
      <c r="G15" s="6">
        <f t="shared" si="0"/>
        <v>0</v>
      </c>
    </row>
    <row r="16" spans="1:7" ht="30" customHeight="1" x14ac:dyDescent="0.25">
      <c r="A16" s="22" t="s">
        <v>37</v>
      </c>
      <c r="B16" s="23" t="s">
        <v>38</v>
      </c>
      <c r="C16" s="7" t="s">
        <v>13</v>
      </c>
      <c r="D16" s="8">
        <v>1</v>
      </c>
      <c r="E16" s="25" t="s">
        <v>39</v>
      </c>
      <c r="F16" s="44"/>
      <c r="G16" s="6">
        <f t="shared" si="0"/>
        <v>0</v>
      </c>
    </row>
    <row r="17" spans="1:7" ht="30" customHeight="1" x14ac:dyDescent="0.25">
      <c r="A17" s="22" t="s">
        <v>40</v>
      </c>
      <c r="B17" s="23" t="s">
        <v>41</v>
      </c>
      <c r="C17" s="7" t="s">
        <v>13</v>
      </c>
      <c r="D17" s="8">
        <v>10</v>
      </c>
      <c r="E17" s="24" t="s">
        <v>42</v>
      </c>
      <c r="F17" s="44"/>
      <c r="G17" s="6">
        <f t="shared" si="0"/>
        <v>0</v>
      </c>
    </row>
    <row r="18" spans="1:7" ht="30" customHeight="1" x14ac:dyDescent="0.25">
      <c r="A18" s="22" t="s">
        <v>43</v>
      </c>
      <c r="B18" s="23" t="s">
        <v>44</v>
      </c>
      <c r="C18" s="7" t="s">
        <v>13</v>
      </c>
      <c r="D18" s="8">
        <v>2</v>
      </c>
      <c r="E18" s="25" t="s">
        <v>71</v>
      </c>
      <c r="F18" s="44"/>
      <c r="G18" s="6">
        <f t="shared" si="0"/>
        <v>0</v>
      </c>
    </row>
    <row r="19" spans="1:7" ht="24" customHeight="1" x14ac:dyDescent="0.25">
      <c r="A19" s="20" t="s">
        <v>45</v>
      </c>
      <c r="B19" s="37" t="s">
        <v>73</v>
      </c>
      <c r="C19" s="31"/>
      <c r="D19" s="31"/>
      <c r="E19" s="38"/>
      <c r="F19" s="39"/>
      <c r="G19" s="40"/>
    </row>
    <row r="20" spans="1:7" ht="30" customHeight="1" x14ac:dyDescent="0.25">
      <c r="A20" s="22" t="s">
        <v>46</v>
      </c>
      <c r="B20" s="23" t="s">
        <v>47</v>
      </c>
      <c r="C20" s="7" t="s">
        <v>48</v>
      </c>
      <c r="D20" s="8">
        <v>1</v>
      </c>
      <c r="E20" s="24" t="s">
        <v>49</v>
      </c>
      <c r="F20" s="44"/>
      <c r="G20" s="6">
        <f>F20*D20</f>
        <v>0</v>
      </c>
    </row>
    <row r="21" spans="1:7" ht="30" customHeight="1" x14ac:dyDescent="0.25">
      <c r="A21" s="22" t="s">
        <v>50</v>
      </c>
      <c r="B21" s="23" t="s">
        <v>51</v>
      </c>
      <c r="C21" s="7" t="s">
        <v>48</v>
      </c>
      <c r="D21" s="8">
        <v>1</v>
      </c>
      <c r="E21" s="25" t="s">
        <v>52</v>
      </c>
      <c r="F21" s="44"/>
      <c r="G21" s="6">
        <f>F21*D21</f>
        <v>0</v>
      </c>
    </row>
    <row r="22" spans="1:7" ht="30" customHeight="1" x14ac:dyDescent="0.25">
      <c r="A22" s="22" t="s">
        <v>53</v>
      </c>
      <c r="B22" s="23" t="s">
        <v>54</v>
      </c>
      <c r="C22" s="7" t="s">
        <v>48</v>
      </c>
      <c r="D22" s="8">
        <v>1</v>
      </c>
      <c r="E22" s="24" t="s">
        <v>55</v>
      </c>
      <c r="F22" s="44"/>
      <c r="G22" s="45">
        <f>F22*D22</f>
        <v>0</v>
      </c>
    </row>
    <row r="23" spans="1:7" ht="30" customHeight="1" x14ac:dyDescent="0.25">
      <c r="A23" s="22" t="s">
        <v>56</v>
      </c>
      <c r="B23" s="23" t="s">
        <v>57</v>
      </c>
      <c r="C23" s="7" t="s">
        <v>48</v>
      </c>
      <c r="D23" s="8">
        <v>1</v>
      </c>
      <c r="E23" s="25" t="s">
        <v>58</v>
      </c>
      <c r="F23" s="44"/>
      <c r="G23" s="6">
        <f>F23*D23</f>
        <v>0</v>
      </c>
    </row>
    <row r="24" spans="1:7" ht="30" customHeight="1" x14ac:dyDescent="0.25">
      <c r="A24" s="22" t="s">
        <v>59</v>
      </c>
      <c r="B24" s="23" t="s">
        <v>60</v>
      </c>
      <c r="C24" s="7" t="s">
        <v>48</v>
      </c>
      <c r="D24" s="8">
        <v>1</v>
      </c>
      <c r="E24" s="24" t="s">
        <v>68</v>
      </c>
      <c r="F24" s="44"/>
      <c r="G24" s="6">
        <f>F24*D24</f>
        <v>0</v>
      </c>
    </row>
    <row r="26" spans="1:7" ht="24" customHeight="1" x14ac:dyDescent="0.25">
      <c r="A26" s="9"/>
      <c r="B26" s="9"/>
      <c r="C26" s="10"/>
      <c r="D26" s="11"/>
      <c r="E26" s="9"/>
      <c r="F26" s="12" t="s">
        <v>61</v>
      </c>
      <c r="G26" s="13">
        <f>SUM(G7:G18)+SUM(G20:G24)</f>
        <v>0</v>
      </c>
    </row>
    <row r="28" spans="1:7" x14ac:dyDescent="0.25">
      <c r="A28" s="33" t="s">
        <v>62</v>
      </c>
      <c r="B28" s="34"/>
      <c r="C28" s="34"/>
      <c r="D28" s="34"/>
      <c r="E28" s="34"/>
      <c r="F28" s="34"/>
      <c r="G28" s="34"/>
    </row>
    <row r="30" spans="1:7" x14ac:dyDescent="0.25">
      <c r="A30" s="19" t="s">
        <v>63</v>
      </c>
      <c r="B30" s="21"/>
      <c r="C30" s="21"/>
      <c r="D30" s="21"/>
      <c r="E30" s="21"/>
      <c r="F30" s="26"/>
      <c r="G30" s="14" t="s">
        <v>64</v>
      </c>
    </row>
    <row r="31" spans="1:7" x14ac:dyDescent="0.25">
      <c r="A31" s="43" t="str">
        <f>B6</f>
        <v>Material</v>
      </c>
      <c r="B31" s="34"/>
      <c r="C31" s="34"/>
      <c r="D31" s="34"/>
      <c r="E31" s="34"/>
      <c r="F31" s="42"/>
      <c r="G31" s="14">
        <f>SUM(G7:G18)</f>
        <v>0</v>
      </c>
    </row>
    <row r="32" spans="1:7" x14ac:dyDescent="0.25">
      <c r="A32" s="43" t="str">
        <f>B19</f>
        <v>Montage, Installation &amp; Unterweisung</v>
      </c>
      <c r="B32" s="34"/>
      <c r="C32" s="34"/>
      <c r="D32" s="34"/>
      <c r="E32" s="34"/>
      <c r="F32" s="42"/>
      <c r="G32" s="14">
        <f>SUM(G20:G24)</f>
        <v>0</v>
      </c>
    </row>
    <row r="33" spans="1:7" x14ac:dyDescent="0.25">
      <c r="A33" s="41" t="s">
        <v>65</v>
      </c>
      <c r="B33" s="34"/>
      <c r="C33" s="34"/>
      <c r="D33" s="34"/>
      <c r="E33" s="34"/>
      <c r="F33" s="42"/>
      <c r="G33" s="15">
        <f>SUM(G31:G32)</f>
        <v>0</v>
      </c>
    </row>
    <row r="34" spans="1:7" x14ac:dyDescent="0.25">
      <c r="A34" s="16" t="s">
        <v>66</v>
      </c>
      <c r="B34" s="16"/>
      <c r="C34" s="16"/>
      <c r="D34" s="16"/>
      <c r="E34" s="16"/>
      <c r="F34" s="27">
        <v>0.19</v>
      </c>
      <c r="G34" s="17">
        <f>G33*F34</f>
        <v>0</v>
      </c>
    </row>
    <row r="35" spans="1:7" x14ac:dyDescent="0.25">
      <c r="A35" s="30" t="s">
        <v>67</v>
      </c>
      <c r="B35" s="31"/>
      <c r="C35" s="31"/>
      <c r="D35" s="31"/>
      <c r="E35" s="31"/>
      <c r="F35" s="32"/>
      <c r="G35" s="18">
        <f>G33+G34</f>
        <v>0</v>
      </c>
    </row>
  </sheetData>
  <sheetProtection algorithmName="SHA-512" hashValue="rsZHOmRpQxwb0Gox1Fm1buEpD5rH1Bu+tTmKeMoc2Zrp1Fc5pHWVxplo88loJZmag7lmkek7yTOLH5AJN4sZBw==" saltValue="4Ezw8fUq1/ARhlT3xTEomg==" spinCount="100000" sheet="1" objects="1" scenarios="1"/>
  <mergeCells count="10">
    <mergeCell ref="A2:G2"/>
    <mergeCell ref="A35:F35"/>
    <mergeCell ref="A28:G28"/>
    <mergeCell ref="B6:G6"/>
    <mergeCell ref="A5:G5"/>
    <mergeCell ref="B19:G19"/>
    <mergeCell ref="A33:F33"/>
    <mergeCell ref="A32:F32"/>
    <mergeCell ref="A4:G4"/>
    <mergeCell ref="A31:F31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7352F14BE7074D83D7D914483D8025" ma:contentTypeVersion="1" ma:contentTypeDescription="Ein neues Dokument erstellen." ma:contentTypeScope="" ma:versionID="a075e8cf133770e19ac32b0db728361f">
  <xsd:schema xmlns:xsd="http://www.w3.org/2001/XMLSchema" xmlns:xs="http://www.w3.org/2001/XMLSchema" xmlns:p="http://schemas.microsoft.com/office/2006/metadata/properties" xmlns:ns2="0df5c928-c874-4b81-9e54-14a460a8712f" targetNamespace="http://schemas.microsoft.com/office/2006/metadata/properties" ma:root="true" ma:fieldsID="a415436ac9eb6f243a3edad30b298aa6" ns2:_="">
    <xsd:import namespace="0df5c928-c874-4b81-9e54-14a460a871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5c928-c874-4b81-9e54-14a460a871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df5c928-c874-4b81-9e54-14a460a8712f">2WSNVKDFMFNV-1120760547-2218</_dlc_DocId>
    <_dlc_DocIdUrl xmlns="0df5c928-c874-4b81-9e54-14a460a8712f">
      <Url>https://zvs.verwaltung.adkoblenz.de/_layouts/15/DocIdRedir.aspx?ID=2WSNVKDFMFNV-1120760547-2218</Url>
      <Description>2WSNVKDFMFNV-1120760547-2218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8BE77A6-4C63-47C3-9471-BA4A26172E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f5c928-c874-4b81-9e54-14a460a871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A96A9-7829-441A-8483-9BA8E3704FD9}">
  <ds:schemaRefs>
    <ds:schemaRef ds:uri="http://schemas.microsoft.com/office/2006/metadata/properties"/>
    <ds:schemaRef ds:uri="http://schemas.microsoft.com/office/infopath/2007/PartnerControls"/>
    <ds:schemaRef ds:uri="0df5c928-c874-4b81-9e54-14a460a8712f"/>
  </ds:schemaRefs>
</ds:datastoreItem>
</file>

<file path=customXml/itemProps3.xml><?xml version="1.0" encoding="utf-8"?>
<ds:datastoreItem xmlns:ds="http://schemas.openxmlformats.org/officeDocument/2006/customXml" ds:itemID="{03221B11-E390-4960-941E-B8ED4B3416F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42C1513-FA56-4DEC-8110-9E8231BBC29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 Niklas</dc:creator>
  <cp:lastModifiedBy>Schneid Niklas</cp:lastModifiedBy>
  <dcterms:created xsi:type="dcterms:W3CDTF">2026-10-10T13:18:03Z</dcterms:created>
  <dcterms:modified xsi:type="dcterms:W3CDTF">2026-10-10T13:18:03Z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0x010100127352F14BE7074D83D7D914483D8025</vt:lpwstr>
  </property>
  <property fmtid="{D5CDD505-2E9C-101B-9397-08002B2CF9AE}" pid="3" name="_dlc_DocIdItemGuid">
    <vt:lpwstr>978d86cf-ffbf-4b30-8651-b53786c6da79</vt:lpwstr>
  </property>
</Properties>
</file>