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Hellenbrand\AppData\Roaming\ELO Digital Office\BVP\57\checkout\"/>
    </mc:Choice>
  </mc:AlternateContent>
  <xr:revisionPtr revIDLastSave="0" documentId="13_ncr:1_{7EA63BE2-1AAF-42FE-8B9E-1070F2D15505}" xr6:coauthVersionLast="47" xr6:coauthVersionMax="47" xr10:uidLastSave="{00000000-0000-0000-0000-000000000000}"/>
  <bookViews>
    <workbookView xWindow="-25320" yWindow="375" windowWidth="25440" windowHeight="15270" xr2:uid="{00000000-000D-0000-FFFF-FFFF00000000}"/>
  </bookViews>
  <sheets>
    <sheet name="Ausschreibung Ionenchr. 2026" sheetId="1" r:id="rId1"/>
  </sheets>
  <definedNames>
    <definedName name="_xlnm.Print_Titles" localSheetId="0">'Ausschreibung Ionenchr. 2026'!$1:$8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45" i="1" l="1"/>
  <c r="F47" i="1" s="1"/>
  <c r="G45" i="1"/>
  <c r="H45" i="1"/>
  <c r="I45" i="1"/>
  <c r="K45" i="1" l="1"/>
</calcChain>
</file>

<file path=xl/sharedStrings.xml><?xml version="1.0" encoding="utf-8"?>
<sst xmlns="http://schemas.openxmlformats.org/spreadsheetml/2006/main" count="82" uniqueCount="60">
  <si>
    <r>
      <t xml:space="preserve">Spalte vom Bieter auzufüllen,
</t>
    </r>
    <r>
      <rPr>
        <u/>
        <sz val="10"/>
        <color indexed="8"/>
        <rFont val="Arial"/>
        <family val="2"/>
      </rPr>
      <t>sofern gelbmarkiert</t>
    </r>
    <r>
      <rPr>
        <sz val="10"/>
        <color indexed="8"/>
        <rFont val="Arial"/>
        <family val="2"/>
      </rPr>
      <t>:</t>
    </r>
  </si>
  <si>
    <t>Spalte für die spätere Auswertung
des Angebots durch die Vergabestelle / Einrichtung:</t>
  </si>
  <si>
    <t>Pos.</t>
  </si>
  <si>
    <t xml:space="preserve">Beschreibung der Geräte / Spezifikationen </t>
  </si>
  <si>
    <t>Ausschluss-
kriterium</t>
  </si>
  <si>
    <t>Erfüllt</t>
  </si>
  <si>
    <r>
      <t xml:space="preserve">Mögliche </t>
    </r>
    <r>
      <rPr>
        <b/>
        <sz val="8"/>
        <color indexed="10"/>
        <rFont val="Arial"/>
        <family val="2"/>
      </rPr>
      <t>max.</t>
    </r>
    <r>
      <rPr>
        <b/>
        <sz val="8"/>
        <color indexed="8"/>
        <rFont val="Arial"/>
        <family val="2"/>
      </rPr>
      <t xml:space="preserve">
Punkte</t>
    </r>
  </si>
  <si>
    <t>Erreichte Punkte</t>
  </si>
  <si>
    <t>Bemerkung</t>
  </si>
  <si>
    <t>Erreichte Punkte (gewichtet)</t>
  </si>
  <si>
    <t>ja</t>
  </si>
  <si>
    <t>nein</t>
  </si>
  <si>
    <t>vollständig
100 %</t>
  </si>
  <si>
    <t>teilweise
50 %</t>
  </si>
  <si>
    <t>gar nicht
0%</t>
  </si>
  <si>
    <t>A</t>
  </si>
  <si>
    <t>Eluent-Entgaser</t>
  </si>
  <si>
    <t>Pulsationsarme Hochdruckpumpe</t>
  </si>
  <si>
    <t>Möglichkeit auch bei kürzeren Standzeiten den Eluentenfluss zu stoppen ohne anschließende lange Äquilibrierung</t>
  </si>
  <si>
    <t>Datensystem</t>
  </si>
  <si>
    <t>Softwarepaket mit Lizenz, netzwerkfähig</t>
  </si>
  <si>
    <t>Verarbeitete Daten sollen per Netzwerk ins hauseigene LIMS übergeben werden können (z.B. über Excel)</t>
  </si>
  <si>
    <t>Sonstiges / Allgemeines</t>
  </si>
  <si>
    <t>Zertifizierte Installation, Funktionstest und Einweisung in die Bedienung nach Montage, Übergabe Dokumentation</t>
  </si>
  <si>
    <t>Bedienerhandbuch und Software komplett in deutsch</t>
  </si>
  <si>
    <t>kostenlose Lieferung frei Haus direkt an die Betriebsstelle, Aufstellung vor Ort und Installation aller Anschlüsse</t>
  </si>
  <si>
    <t>Summen</t>
  </si>
  <si>
    <t xml:space="preserve">Folgendes Gerät liegt dem Angebot zugrunde (Bennenung Name): </t>
  </si>
  <si>
    <t>Angebotspreis für das oben angebotene Gerät (netto)</t>
  </si>
  <si>
    <t>´+ 19 % Mwst</t>
  </si>
  <si>
    <t>Im Rahmen von Serviceleistungen bieten wir folgenden Stundensatz für einen Techniker an (netto):</t>
  </si>
  <si>
    <t>Im Rahmen von Serviceleistungen bieten wir folgende Anfahrtspauschale an (netto):</t>
  </si>
  <si>
    <t xml:space="preserve">Bitte beachten Sie, dass die Abfrage der Serviceleistungen nur für bisher nicht geplante/ unvorhergesehene Leistungen erfolgt.
Diese werden nur nach gesonderter Beauftraung des Auftraggebers fällig und fliesen nicht in die weitere Angebotsauswertung mit ein. </t>
  </si>
  <si>
    <t>Ionenchromatograph</t>
  </si>
  <si>
    <t>Robuste Probennadel aus abriebfestem hartem nicht metallischen Material</t>
  </si>
  <si>
    <t>Leistungsverzeichnis für den Erwerb eines Ionenchromatographie-Systems für die Anorganik</t>
  </si>
  <si>
    <t>Ionenchromatograph zur simultanen Bestimmung von Anionen und Kationen in wässrigen Proben</t>
  </si>
  <si>
    <t>Verbrauchsmaterialüberwachung</t>
  </si>
  <si>
    <t xml:space="preserve">Softwaregestütztes Troubleshooting und Wartungsunterstützung </t>
  </si>
  <si>
    <t>geeigneter PC mit Windows 11  Professional und Netzwerkanschluss RJ45</t>
  </si>
  <si>
    <t>Monitor mind. 27 Zoll</t>
  </si>
  <si>
    <t>Kostenlose Software-Updates im Zeitraum von zwei Jahren nach Inbetriebnahme</t>
  </si>
  <si>
    <t>Regelmäßige Informationen über Updates (E-Mail) im Zeitraum von zwei Jahren nach Inbetriebnahme</t>
  </si>
  <si>
    <t>geeignete Trennsäulen mit Vorsäulen für unter Pos. 1 genannte Analyten</t>
  </si>
  <si>
    <t>Autosamplergefäße ausreichend für mindestens 1000 Messungen</t>
  </si>
  <si>
    <t>Eintägige Schulung für mindestens 3 Anwender vor Ort (Theorie Gerät, Umgang mit der Software, Methodenerstellung, Kalibrierung, Troubleshooting; Termin nach Absprache)</t>
  </si>
  <si>
    <t>Alle benötigten Verbindungsstücke, Anschlüsse und Kabel, Aufbaumaterialien</t>
  </si>
  <si>
    <t>max. erreichbare Punkte nach Gewichtung (0,30)</t>
  </si>
  <si>
    <t>Probenwechsler (Autosampler) mit mindestens 100 Positionen</t>
  </si>
  <si>
    <r>
      <t xml:space="preserve">´= Angebotsendsumme (brutto)
</t>
    </r>
    <r>
      <rPr>
        <sz val="11"/>
        <color rgb="FFFF0000"/>
        <rFont val="Arial"/>
        <family val="2"/>
      </rPr>
      <t>(Dieser Betrag ist in das FB 633 zu übertragen)</t>
    </r>
  </si>
  <si>
    <r>
      <rPr>
        <b/>
        <u/>
        <sz val="11"/>
        <rFont val="Arial"/>
        <family val="2"/>
      </rPr>
      <t xml:space="preserve">Hinweise für den Bieter:
</t>
    </r>
    <r>
      <rPr>
        <sz val="11"/>
        <rFont val="Arial"/>
        <family val="2"/>
      </rPr>
      <t xml:space="preserve">Die orangemarkierten Spezifikationen des Geräts sind zwingend zu erfüllen. Es handelt sich dabei um sog. Ausschlusskriterien. Können diese nicht erfüllt werden, ist das Angebot von der weiteren Wertung auszuschließen.
Alle anderen Felder sind sog. Soll-Kriterien, diese fliesen als Zuschlagskriterium in die Angebotsauswertung mit ein. Können diese nicht erfüllt werden, ist dies kein Ausschlussgrund. Die Soll-Kriterien werden je nach Erfüllungsgrad (vollständig = volle Punktzahl; 
teilweise = halbe Punktzahl; gar nicht = keine Punkte) mit dem Faktor von 0,3 gewichtet (siehe Datei Zuschlagskriterien). Das Angebot wird anhand der festgelegten Zuschlagskriterien bewertet. Das Angebot mit der höchsten Punktezahl erhält den Zuschlag. 
</t>
    </r>
    <r>
      <rPr>
        <b/>
        <sz val="11"/>
        <color indexed="8"/>
        <rFont val="Arial"/>
        <family val="2"/>
      </rPr>
      <t xml:space="preserve">Die Erfüllung </t>
    </r>
    <r>
      <rPr>
        <b/>
        <u/>
        <sz val="11"/>
        <color indexed="8"/>
        <rFont val="Arial"/>
        <family val="2"/>
      </rPr>
      <t>aller</t>
    </r>
    <r>
      <rPr>
        <b/>
        <sz val="11"/>
        <color indexed="8"/>
        <rFont val="Arial"/>
        <family val="2"/>
      </rPr>
      <t xml:space="preserve"> Kriterien (Ausschluss- und Sollkriterien) ist mit entsprechenden Datenblättern oder Bestätigungen, die dem Angebot beizulegen sind, nachzuweisen.</t>
    </r>
    <r>
      <rPr>
        <sz val="11"/>
        <color indexed="8"/>
        <rFont val="Arial"/>
        <family val="2"/>
      </rPr>
      <t xml:space="preserve"> Es sind alle gelbmarkierten Felder durch den Bieter auszufüllen.</t>
    </r>
    <r>
      <rPr>
        <sz val="11"/>
        <color indexed="10"/>
        <rFont val="Arial"/>
        <family val="2"/>
      </rPr>
      <t xml:space="preserve"> </t>
    </r>
  </si>
  <si>
    <t>elektrolytische Suppression für Anionen und Kationen, selbstregenerierend
alternativ chemischer Suppressor bei gleicher Eignung. Auf Kationensuppressor kann verzichtet werden, wenn die Bestimmungsgrenzen (z.B. 0,01 mg/l Na/K/Ca/Mg) eingehalten werden.</t>
  </si>
  <si>
    <t>reproduzierbare, variable Injektionsvolumina 2 - 140 µl, Wiederholpräzision &lt; 3 %
Zum Ansatz einer Kalibrierreihe aus einer Stammlösung, oder Probenverdünnung (siehe Pos. 17)</t>
  </si>
  <si>
    <t xml:space="preserve">Säulenofen, Arbeitsbereich 0 bis 60°C </t>
  </si>
  <si>
    <t>Automatische Säulenerkennung
Erkennung des Säulentyps und Überwachung der Laufzeit und Alterung</t>
  </si>
  <si>
    <t xml:space="preserve">Leitfähigkeitsdetektor (Messbereich: 0-15000 µS/cm) </t>
  </si>
  <si>
    <t>Ausgabe der Anionen in Elementform möglich (z.B. SO4 als Schwefel berechnet, nicht als Sulfat)</t>
  </si>
  <si>
    <t>Automatische Verdünnung und Reanalyse bei Konzentrationsüberschreitung
Entweder in separatem Probengefäß verdünnen, oder Reanalyse mit geringerem Probenvolumen (jeweils intelligent softwaregesteuert)</t>
  </si>
  <si>
    <t>Lieferung, Installation, Schulung und Übergabe (innerhalb von 6 bis 8 Wochen) nach Auftragsvergabe, spätestens zum 31.01.2027</t>
  </si>
  <si>
    <t>Gewährleistungsverlängerung auf 24 Monate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</si>
</sst>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scheme val="minor"/>
    </font>
    <font>
      <sz val="10"/>
      <name val="Arial"/>
      <family val="2"/>
    </font>
    <font>
      <b/>
      <sz val="10"/>
      <name val="Arial"/>
      <family val="2"/>
    </font>
    <font>
      <b/>
      <sz val="12"/>
      <name val="Arial"/>
      <family val="2"/>
    </font>
    <font>
      <b/>
      <sz val="11"/>
      <color indexed="8"/>
      <name val="Arial"/>
      <family val="2"/>
    </font>
    <font>
      <sz val="11"/>
      <color indexed="8"/>
      <name val="Arial"/>
      <family val="2"/>
    </font>
    <font>
      <b/>
      <sz val="11"/>
      <color indexed="8"/>
      <name val="Arial"/>
      <family val="2"/>
    </font>
    <font>
      <strike/>
      <sz val="10"/>
      <color indexed="10"/>
      <name val="Arial"/>
      <family val="2"/>
    </font>
    <font>
      <sz val="10"/>
      <color indexed="8"/>
      <name val="Arial"/>
      <family val="2"/>
    </font>
    <font>
      <b/>
      <sz val="8"/>
      <color indexed="8"/>
      <name val="Arial"/>
      <family val="2"/>
    </font>
    <font>
      <u/>
      <sz val="10"/>
      <color indexed="8"/>
      <name val="Arial"/>
      <family val="2"/>
    </font>
    <font>
      <b/>
      <sz val="8"/>
      <color indexed="10"/>
      <name val="Arial"/>
      <family val="2"/>
    </font>
    <font>
      <sz val="11"/>
      <color indexed="10"/>
      <name val="Arial"/>
      <family val="2"/>
    </font>
    <font>
      <sz val="11"/>
      <name val="Arial"/>
      <family val="2"/>
    </font>
    <font>
      <b/>
      <sz val="11"/>
      <name val="Arial"/>
      <family val="2"/>
    </font>
    <font>
      <b/>
      <sz val="16"/>
      <color indexed="8"/>
      <name val="Arial"/>
      <family val="2"/>
    </font>
    <font>
      <b/>
      <sz val="16"/>
      <name val="Arial"/>
      <family val="2"/>
    </font>
    <font>
      <b/>
      <u/>
      <sz val="11"/>
      <name val="Arial"/>
      <family val="2"/>
    </font>
    <font>
      <b/>
      <u/>
      <sz val="11"/>
      <color indexed="8"/>
      <name val="Arial"/>
      <family val="2"/>
    </font>
    <font>
      <b/>
      <sz val="9"/>
      <color indexed="8"/>
      <name val="Arial"/>
      <family val="2"/>
    </font>
    <font>
      <sz val="9"/>
      <color indexed="8"/>
      <name val="Arial"/>
      <family val="2"/>
    </font>
    <font>
      <sz val="9"/>
      <color indexed="8"/>
      <name val="Arial"/>
      <family val="2"/>
    </font>
    <font>
      <sz val="11"/>
      <color rgb="FFFF0000"/>
      <name val="Arial"/>
      <family val="2"/>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43"/>
        <bgColor indexed="64"/>
      </patternFill>
    </fill>
    <fill>
      <patternFill patternType="solid">
        <fgColor indexed="55"/>
        <bgColor indexed="64"/>
      </patternFill>
    </fill>
    <fill>
      <patternFill patternType="solid">
        <fgColor rgb="FFFFC000"/>
        <bgColor indexed="64"/>
      </patternFill>
    </fill>
    <fill>
      <patternFill patternType="solid">
        <fgColor rgb="FFFFFF00"/>
        <bgColor indexed="64"/>
      </patternFill>
    </fill>
  </fills>
  <borders count="49">
    <border>
      <left/>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s>
  <cellStyleXfs count="1">
    <xf numFmtId="0" fontId="0" fillId="0" borderId="0"/>
  </cellStyleXfs>
  <cellXfs count="120">
    <xf numFmtId="0" fontId="0" fillId="0" borderId="0" xfId="0"/>
    <xf numFmtId="0" fontId="5" fillId="0" borderId="0" xfId="0" applyFont="1"/>
    <xf numFmtId="0" fontId="6" fillId="0" borderId="0" xfId="0" applyFont="1"/>
    <xf numFmtId="3" fontId="5" fillId="0" borderId="0" xfId="0" applyNumberFormat="1" applyFont="1" applyAlignment="1">
      <alignment horizontal="center"/>
    </xf>
    <xf numFmtId="0" fontId="4" fillId="0" borderId="0" xfId="0" applyFont="1" applyAlignment="1">
      <alignment horizontal="center"/>
    </xf>
    <xf numFmtId="164" fontId="1" fillId="0" borderId="0" xfId="0" applyNumberFormat="1" applyFont="1" applyAlignment="1">
      <alignment horizontal="center"/>
    </xf>
    <xf numFmtId="3" fontId="1" fillId="0" borderId="0" xfId="0" applyNumberFormat="1" applyFont="1" applyAlignment="1">
      <alignment horizontal="center"/>
    </xf>
    <xf numFmtId="0" fontId="7" fillId="0" borderId="0" xfId="0" applyFont="1"/>
    <xf numFmtId="9" fontId="2" fillId="0" borderId="0" xfId="0" applyNumberFormat="1" applyFont="1" applyAlignment="1">
      <alignment horizontal="center"/>
    </xf>
    <xf numFmtId="164" fontId="5" fillId="0" borderId="0" xfId="0" applyNumberFormat="1" applyFont="1" applyAlignment="1">
      <alignment horizontal="center"/>
    </xf>
    <xf numFmtId="0" fontId="4" fillId="0" borderId="1" xfId="0" applyFont="1" applyBorder="1" applyAlignment="1">
      <alignment horizontal="center" vertical="center"/>
    </xf>
    <xf numFmtId="3" fontId="2" fillId="0" borderId="2" xfId="0" applyNumberFormat="1" applyFont="1" applyBorder="1" applyAlignment="1">
      <alignment horizontal="center" vertical="center" wrapText="1"/>
    </xf>
    <xf numFmtId="3" fontId="2" fillId="0" borderId="3" xfId="0" applyNumberFormat="1" applyFont="1" applyBorder="1" applyAlignment="1">
      <alignment horizontal="center" vertical="center" wrapText="1"/>
    </xf>
    <xf numFmtId="3" fontId="2" fillId="0" borderId="4" xfId="0" applyNumberFormat="1" applyFont="1" applyBorder="1" applyAlignment="1">
      <alignment horizontal="center" vertical="center" wrapText="1"/>
    </xf>
    <xf numFmtId="0" fontId="5" fillId="0" borderId="3" xfId="0" applyFont="1" applyBorder="1" applyAlignment="1">
      <alignment vertical="center"/>
    </xf>
    <xf numFmtId="0" fontId="5" fillId="0" borderId="0" xfId="0" applyFont="1" applyAlignment="1">
      <alignment horizontal="center"/>
    </xf>
    <xf numFmtId="0" fontId="4" fillId="0" borderId="0" xfId="0" applyFont="1" applyAlignment="1">
      <alignment horizontal="center" vertical="center"/>
    </xf>
    <xf numFmtId="0" fontId="4" fillId="0" borderId="0" xfId="0" applyFont="1" applyAlignment="1">
      <alignment horizontal="right" vertical="center"/>
    </xf>
    <xf numFmtId="164" fontId="4" fillId="0" borderId="0" xfId="0" applyNumberFormat="1" applyFont="1" applyAlignment="1">
      <alignment horizontal="center" vertical="center"/>
    </xf>
    <xf numFmtId="0" fontId="5" fillId="0" borderId="5" xfId="0" applyFont="1" applyBorder="1"/>
    <xf numFmtId="0" fontId="0" fillId="0" borderId="6" xfId="0" applyBorder="1"/>
    <xf numFmtId="0" fontId="0" fillId="0" borderId="7" xfId="0" applyBorder="1"/>
    <xf numFmtId="164" fontId="5" fillId="2" borderId="9" xfId="0" applyNumberFormat="1" applyFont="1" applyFill="1" applyBorder="1" applyAlignment="1">
      <alignment horizontal="center"/>
    </xf>
    <xf numFmtId="0" fontId="4" fillId="0" borderId="10" xfId="0" applyFont="1" applyBorder="1" applyAlignment="1">
      <alignment horizontal="center" vertical="center"/>
    </xf>
    <xf numFmtId="0" fontId="4" fillId="0" borderId="11" xfId="0" applyFont="1" applyBorder="1" applyAlignment="1">
      <alignment horizontal="center"/>
    </xf>
    <xf numFmtId="0" fontId="13" fillId="0" borderId="11" xfId="0" applyFont="1" applyBorder="1"/>
    <xf numFmtId="0" fontId="4" fillId="0" borderId="5" xfId="0" applyFont="1" applyBorder="1" applyAlignment="1">
      <alignment vertical="center"/>
    </xf>
    <xf numFmtId="0" fontId="4" fillId="3" borderId="0" xfId="0" applyFont="1" applyFill="1" applyAlignment="1">
      <alignment horizontal="right"/>
    </xf>
    <xf numFmtId="0" fontId="4" fillId="3" borderId="12" xfId="0" applyFont="1" applyFill="1" applyBorder="1" applyAlignment="1">
      <alignment horizontal="right"/>
    </xf>
    <xf numFmtId="0" fontId="5" fillId="0" borderId="5" xfId="0" applyFont="1" applyBorder="1" applyAlignment="1">
      <alignment vertical="center"/>
    </xf>
    <xf numFmtId="0" fontId="4" fillId="0" borderId="0" xfId="0" applyFont="1" applyAlignment="1">
      <alignment vertical="center"/>
    </xf>
    <xf numFmtId="3" fontId="13" fillId="0" borderId="11" xfId="0" applyNumberFormat="1" applyFont="1" applyBorder="1" applyAlignment="1">
      <alignment horizontal="center"/>
    </xf>
    <xf numFmtId="164" fontId="13" fillId="0" borderId="11" xfId="0" applyNumberFormat="1" applyFont="1" applyBorder="1" applyAlignment="1">
      <alignment horizontal="center"/>
    </xf>
    <xf numFmtId="3" fontId="13" fillId="0" borderId="0" xfId="0" applyNumberFormat="1" applyFont="1" applyAlignment="1">
      <alignment horizontal="center"/>
    </xf>
    <xf numFmtId="164" fontId="13" fillId="0" borderId="0" xfId="0" applyNumberFormat="1" applyFont="1" applyAlignment="1">
      <alignment horizontal="center"/>
    </xf>
    <xf numFmtId="0" fontId="4" fillId="0" borderId="13" xfId="0" applyFont="1" applyBorder="1" applyAlignment="1">
      <alignment vertical="center"/>
    </xf>
    <xf numFmtId="0" fontId="4" fillId="0" borderId="14" xfId="0" applyFont="1" applyBorder="1" applyAlignment="1">
      <alignment horizontal="center" vertical="center"/>
    </xf>
    <xf numFmtId="0" fontId="4" fillId="0" borderId="14" xfId="0" applyFont="1" applyBorder="1" applyAlignment="1">
      <alignment vertical="center"/>
    </xf>
    <xf numFmtId="164" fontId="4" fillId="0" borderId="15" xfId="0" applyNumberFormat="1" applyFont="1" applyBorder="1" applyAlignment="1">
      <alignment horizontal="center" vertical="center"/>
    </xf>
    <xf numFmtId="0" fontId="1" fillId="0" borderId="0" xfId="0" applyFont="1" applyAlignment="1">
      <alignment vertical="center" wrapText="1"/>
    </xf>
    <xf numFmtId="0" fontId="5" fillId="0" borderId="11" xfId="0" applyFont="1" applyBorder="1"/>
    <xf numFmtId="0" fontId="15" fillId="0" borderId="0" xfId="0" applyFont="1"/>
    <xf numFmtId="0" fontId="15" fillId="0" borderId="0" xfId="0" applyFont="1" applyAlignment="1">
      <alignment wrapText="1"/>
    </xf>
    <xf numFmtId="0" fontId="16" fillId="0" borderId="0" xfId="0" applyFont="1"/>
    <xf numFmtId="0" fontId="4" fillId="0" borderId="16" xfId="0" applyFont="1" applyBorder="1" applyAlignment="1">
      <alignment horizontal="center"/>
    </xf>
    <xf numFmtId="0" fontId="13" fillId="0" borderId="18" xfId="0" applyFont="1" applyBorder="1"/>
    <xf numFmtId="0" fontId="13" fillId="0" borderId="18" xfId="0" applyFont="1" applyBorder="1" applyAlignment="1">
      <alignment horizontal="left" vertical="top" wrapText="1" readingOrder="1"/>
    </xf>
    <xf numFmtId="0" fontId="13" fillId="0" borderId="5" xfId="0" applyFont="1" applyBorder="1"/>
    <xf numFmtId="164" fontId="5" fillId="0" borderId="12" xfId="0" applyNumberFormat="1" applyFont="1" applyBorder="1" applyAlignment="1">
      <alignment horizontal="center"/>
    </xf>
    <xf numFmtId="0" fontId="13" fillId="0" borderId="19" xfId="0" applyFont="1" applyBorder="1"/>
    <xf numFmtId="3" fontId="13" fillId="0" borderId="1" xfId="0" applyNumberFormat="1" applyFont="1" applyBorder="1" applyAlignment="1">
      <alignment horizontal="center"/>
    </xf>
    <xf numFmtId="164" fontId="13" fillId="0" borderId="1" xfId="0" applyNumberFormat="1" applyFont="1" applyBorder="1" applyAlignment="1">
      <alignment horizontal="center"/>
    </xf>
    <xf numFmtId="0" fontId="5" fillId="0" borderId="1" xfId="0" applyFont="1" applyBorder="1"/>
    <xf numFmtId="0" fontId="14" fillId="0" borderId="20" xfId="0" applyFont="1" applyBorder="1" applyAlignment="1">
      <alignment vertical="center"/>
    </xf>
    <xf numFmtId="3" fontId="4" fillId="0" borderId="14" xfId="0" applyNumberFormat="1" applyFont="1" applyBorder="1" applyAlignment="1">
      <alignment horizontal="center" vertical="center"/>
    </xf>
    <xf numFmtId="3" fontId="4" fillId="0" borderId="0" xfId="0" applyNumberFormat="1" applyFont="1" applyAlignment="1">
      <alignment horizontal="center" vertical="center"/>
    </xf>
    <xf numFmtId="0" fontId="19" fillId="0" borderId="0" xfId="0" applyFont="1"/>
    <xf numFmtId="0" fontId="20" fillId="0" borderId="0" xfId="0" applyFont="1"/>
    <xf numFmtId="0" fontId="21" fillId="0" borderId="0" xfId="0" applyFont="1"/>
    <xf numFmtId="0" fontId="13" fillId="0" borderId="18" xfId="0" applyFont="1" applyFill="1" applyBorder="1"/>
    <xf numFmtId="0" fontId="13" fillId="0" borderId="18" xfId="0" applyFont="1" applyFill="1" applyBorder="1" applyAlignment="1">
      <alignment horizontal="left" vertical="top" wrapText="1" readingOrder="1"/>
    </xf>
    <xf numFmtId="0" fontId="14" fillId="6" borderId="11" xfId="0" applyFont="1" applyFill="1" applyBorder="1" applyAlignment="1">
      <alignment horizontal="center"/>
    </xf>
    <xf numFmtId="0" fontId="4" fillId="6" borderId="1" xfId="0" applyFont="1" applyFill="1" applyBorder="1" applyAlignment="1">
      <alignment horizontal="center"/>
    </xf>
    <xf numFmtId="0" fontId="14" fillId="2" borderId="35" xfId="0" applyFont="1" applyFill="1" applyBorder="1" applyAlignment="1">
      <alignment horizontal="left"/>
    </xf>
    <xf numFmtId="0" fontId="5" fillId="0" borderId="8" xfId="0" applyFont="1" applyBorder="1" applyAlignment="1">
      <alignment wrapText="1"/>
    </xf>
    <xf numFmtId="0" fontId="13" fillId="0" borderId="18" xfId="0" applyFont="1" applyFill="1" applyBorder="1" applyAlignment="1">
      <alignment wrapText="1"/>
    </xf>
    <xf numFmtId="0" fontId="13" fillId="7" borderId="11" xfId="0" applyFont="1" applyFill="1" applyBorder="1" applyProtection="1">
      <protection locked="0"/>
    </xf>
    <xf numFmtId="0" fontId="4" fillId="7" borderId="11" xfId="0" applyFont="1" applyFill="1" applyBorder="1" applyAlignment="1" applyProtection="1">
      <alignment horizontal="center"/>
      <protection locked="0"/>
    </xf>
    <xf numFmtId="0" fontId="4" fillId="7" borderId="1" xfId="0" applyFont="1" applyFill="1" applyBorder="1" applyAlignment="1" applyProtection="1">
      <alignment horizontal="center"/>
      <protection locked="0"/>
    </xf>
    <xf numFmtId="0" fontId="3" fillId="2" borderId="37" xfId="0" applyFont="1" applyFill="1" applyBorder="1" applyAlignment="1">
      <alignment horizontal="left"/>
    </xf>
    <xf numFmtId="0" fontId="3" fillId="2" borderId="38" xfId="0" applyFont="1" applyFill="1" applyBorder="1" applyAlignment="1">
      <alignment horizontal="left"/>
    </xf>
    <xf numFmtId="164" fontId="5" fillId="5" borderId="48" xfId="0" applyNumberFormat="1" applyFont="1" applyFill="1" applyBorder="1" applyAlignment="1">
      <alignment horizontal="center"/>
    </xf>
    <xf numFmtId="164" fontId="5" fillId="5" borderId="28" xfId="0" applyNumberFormat="1" applyFont="1" applyFill="1" applyBorder="1" applyAlignment="1">
      <alignment horizontal="center"/>
    </xf>
    <xf numFmtId="0" fontId="15" fillId="0" borderId="0" xfId="0" applyFont="1" applyAlignment="1">
      <alignment horizontal="center"/>
    </xf>
    <xf numFmtId="0" fontId="13" fillId="0" borderId="24" xfId="0" applyFont="1" applyBorder="1" applyAlignment="1">
      <alignment horizontal="left" vertical="center" wrapText="1"/>
    </xf>
    <xf numFmtId="0" fontId="13" fillId="0" borderId="25" xfId="0" applyFont="1" applyBorder="1" applyAlignment="1">
      <alignment horizontal="left" vertical="center" wrapText="1"/>
    </xf>
    <xf numFmtId="0" fontId="13" fillId="0" borderId="26" xfId="0" applyFont="1" applyBorder="1" applyAlignment="1">
      <alignment horizontal="left" vertical="center" wrapText="1"/>
    </xf>
    <xf numFmtId="0" fontId="4" fillId="0" borderId="36" xfId="0" applyFont="1" applyBorder="1" applyAlignment="1">
      <alignment horizontal="center" vertical="center"/>
    </xf>
    <xf numFmtId="0" fontId="4" fillId="0" borderId="17" xfId="0" applyFont="1" applyBorder="1" applyAlignment="1">
      <alignment horizontal="center" vertical="center"/>
    </xf>
    <xf numFmtId="0" fontId="4" fillId="0" borderId="39" xfId="0" applyFont="1" applyBorder="1" applyAlignment="1">
      <alignment horizontal="center" vertical="center" wrapText="1"/>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4" fillId="0" borderId="42" xfId="0" applyFont="1" applyBorder="1" applyAlignment="1">
      <alignment horizontal="center" vertical="center"/>
    </xf>
    <xf numFmtId="0" fontId="4" fillId="0" borderId="7" xfId="0" applyFont="1" applyBorder="1" applyAlignment="1">
      <alignment horizontal="left" vertical="center"/>
    </xf>
    <xf numFmtId="0" fontId="4" fillId="0" borderId="43" xfId="0" applyFont="1" applyBorder="1" applyAlignment="1">
      <alignment horizontal="left" vertical="center"/>
    </xf>
    <xf numFmtId="0" fontId="5" fillId="0" borderId="44" xfId="0" applyFont="1" applyBorder="1" applyAlignment="1">
      <alignment horizontal="left" wrapText="1"/>
    </xf>
    <xf numFmtId="0" fontId="5" fillId="0" borderId="45" xfId="0" applyFont="1" applyBorder="1" applyAlignment="1">
      <alignment horizontal="left" wrapText="1"/>
    </xf>
    <xf numFmtId="0" fontId="5" fillId="0" borderId="43" xfId="0" applyFont="1" applyBorder="1" applyAlignment="1">
      <alignment horizontal="left" wrapText="1"/>
    </xf>
    <xf numFmtId="9" fontId="1" fillId="2" borderId="20" xfId="0" applyNumberFormat="1" applyFont="1" applyFill="1" applyBorder="1" applyAlignment="1">
      <alignment horizontal="center" vertical="center" wrapText="1"/>
    </xf>
    <xf numFmtId="9" fontId="1" fillId="2" borderId="6" xfId="0" applyNumberFormat="1" applyFont="1" applyFill="1" applyBorder="1" applyAlignment="1">
      <alignment horizontal="center" vertical="center"/>
    </xf>
    <xf numFmtId="9" fontId="1" fillId="2" borderId="7" xfId="0" applyNumberFormat="1" applyFont="1" applyFill="1" applyBorder="1" applyAlignment="1">
      <alignment horizontal="center" vertical="center"/>
    </xf>
    <xf numFmtId="9" fontId="1" fillId="2" borderId="5" xfId="0" applyNumberFormat="1" applyFont="1" applyFill="1" applyBorder="1" applyAlignment="1">
      <alignment horizontal="center" vertical="center"/>
    </xf>
    <xf numFmtId="9" fontId="1" fillId="2" borderId="0" xfId="0" applyNumberFormat="1" applyFont="1" applyFill="1" applyAlignment="1">
      <alignment horizontal="center" vertical="center"/>
    </xf>
    <xf numFmtId="9" fontId="1" fillId="2" borderId="12" xfId="0" applyNumberFormat="1" applyFont="1" applyFill="1" applyBorder="1" applyAlignment="1">
      <alignment horizontal="center" vertical="center"/>
    </xf>
    <xf numFmtId="0" fontId="8" fillId="4" borderId="20" xfId="0" applyFont="1" applyFill="1" applyBorder="1" applyAlignment="1">
      <alignment horizontal="center" vertical="center" wrapText="1"/>
    </xf>
    <xf numFmtId="0" fontId="8" fillId="4" borderId="7" xfId="0" applyFont="1" applyFill="1" applyBorder="1" applyAlignment="1">
      <alignment horizontal="center" vertical="center"/>
    </xf>
    <xf numFmtId="0" fontId="8" fillId="4" borderId="5" xfId="0" applyFont="1" applyFill="1" applyBorder="1" applyAlignment="1">
      <alignment horizontal="center" vertical="center"/>
    </xf>
    <xf numFmtId="0" fontId="8" fillId="4" borderId="12" xfId="0" applyFont="1" applyFill="1" applyBorder="1" applyAlignment="1">
      <alignment horizontal="center" vertical="center"/>
    </xf>
    <xf numFmtId="0" fontId="9" fillId="0" borderId="46" xfId="0" applyFont="1" applyBorder="1" applyAlignment="1">
      <alignment horizontal="center" vertical="center" wrapText="1"/>
    </xf>
    <xf numFmtId="0" fontId="9" fillId="0" borderId="47" xfId="0" applyFont="1" applyBorder="1" applyAlignment="1">
      <alignment horizontal="center" vertical="center"/>
    </xf>
    <xf numFmtId="0" fontId="4" fillId="4" borderId="0" xfId="0" applyFont="1" applyFill="1" applyAlignment="1" applyProtection="1">
      <alignment horizontal="right"/>
      <protection locked="0"/>
    </xf>
    <xf numFmtId="0" fontId="4" fillId="4" borderId="12" xfId="0" applyFont="1" applyFill="1" applyBorder="1" applyAlignment="1" applyProtection="1">
      <alignment horizontal="right"/>
      <protection locked="0"/>
    </xf>
    <xf numFmtId="0" fontId="4" fillId="0" borderId="24" xfId="0" applyFont="1" applyBorder="1" applyAlignment="1">
      <alignment horizontal="right" vertical="center"/>
    </xf>
    <xf numFmtId="0" fontId="4" fillId="0" borderId="25" xfId="0" applyFont="1" applyBorder="1" applyAlignment="1">
      <alignment horizontal="right" vertical="center"/>
    </xf>
    <xf numFmtId="0" fontId="4" fillId="0" borderId="6" xfId="0" applyFont="1" applyBorder="1" applyAlignment="1">
      <alignment horizontal="center" vertical="center"/>
    </xf>
    <xf numFmtId="0" fontId="4" fillId="4" borderId="0" xfId="0" applyFont="1" applyFill="1" applyAlignment="1" applyProtection="1">
      <alignment horizontal="center"/>
      <protection locked="0"/>
    </xf>
    <xf numFmtId="0" fontId="4" fillId="4" borderId="12" xfId="0" applyFont="1" applyFill="1" applyBorder="1" applyAlignment="1" applyProtection="1">
      <alignment horizontal="center"/>
      <protection locked="0"/>
    </xf>
    <xf numFmtId="0" fontId="4" fillId="4" borderId="21" xfId="0" applyFont="1" applyFill="1" applyBorder="1" applyAlignment="1" applyProtection="1">
      <alignment horizontal="left" vertical="center"/>
      <protection locked="0"/>
    </xf>
    <xf numFmtId="0" fontId="4" fillId="4" borderId="22" xfId="0" applyFont="1" applyFill="1" applyBorder="1" applyAlignment="1" applyProtection="1">
      <alignment horizontal="left" vertical="center"/>
      <protection locked="0"/>
    </xf>
    <xf numFmtId="0" fontId="4" fillId="4" borderId="23" xfId="0" applyFont="1" applyFill="1" applyBorder="1" applyAlignment="1" applyProtection="1">
      <alignment horizontal="left" vertical="center"/>
      <protection locked="0"/>
    </xf>
    <xf numFmtId="164" fontId="5" fillId="5" borderId="27" xfId="0" applyNumberFormat="1" applyFont="1" applyFill="1" applyBorder="1" applyAlignment="1">
      <alignment horizontal="center"/>
    </xf>
    <xf numFmtId="164" fontId="5" fillId="5" borderId="29" xfId="0" applyNumberFormat="1" applyFont="1" applyFill="1" applyBorder="1" applyAlignment="1">
      <alignment horizontal="center"/>
    </xf>
    <xf numFmtId="164" fontId="5" fillId="5" borderId="30" xfId="0" applyNumberFormat="1" applyFont="1" applyFill="1" applyBorder="1" applyAlignment="1">
      <alignment horizontal="center"/>
    </xf>
    <xf numFmtId="0" fontId="4" fillId="4" borderId="22" xfId="0" applyFont="1" applyFill="1" applyBorder="1" applyAlignment="1" applyProtection="1">
      <alignment horizontal="right"/>
      <protection locked="0"/>
    </xf>
    <xf numFmtId="0" fontId="4" fillId="4" borderId="23" xfId="0" applyFont="1" applyFill="1" applyBorder="1" applyAlignment="1" applyProtection="1">
      <alignment horizontal="right"/>
      <protection locked="0"/>
    </xf>
    <xf numFmtId="0" fontId="4" fillId="4" borderId="31" xfId="0" applyFont="1" applyFill="1" applyBorder="1" applyAlignment="1" applyProtection="1">
      <alignment horizontal="right"/>
      <protection locked="0"/>
    </xf>
    <xf numFmtId="0" fontId="4" fillId="4" borderId="32" xfId="0" applyFont="1" applyFill="1" applyBorder="1" applyAlignment="1" applyProtection="1">
      <alignment horizontal="right"/>
      <protection locked="0"/>
    </xf>
    <xf numFmtId="0" fontId="5" fillId="0" borderId="33" xfId="0" applyFont="1" applyBorder="1" applyAlignment="1">
      <alignment horizontal="center"/>
    </xf>
    <xf numFmtId="0" fontId="5" fillId="0" borderId="34" xfId="0" applyFont="1" applyBorder="1" applyAlignment="1">
      <alignment horizontal="center"/>
    </xf>
    <xf numFmtId="0" fontId="5" fillId="0" borderId="35" xfId="0" applyFont="1" applyBorder="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8"/>
  <sheetViews>
    <sheetView tabSelected="1" topLeftCell="A14" zoomScale="70" zoomScaleNormal="70" workbookViewId="0">
      <selection activeCell="D37" sqref="D37"/>
    </sheetView>
  </sheetViews>
  <sheetFormatPr baseColWidth="10" defaultColWidth="9.109375" defaultRowHeight="13.8" x14ac:dyDescent="0.25"/>
  <cols>
    <col min="1" max="1" width="5.44140625" style="4" bestFit="1" customWidth="1"/>
    <col min="2" max="2" width="177.6640625" style="1" customWidth="1"/>
    <col min="3" max="3" width="14.5546875" style="4" bestFit="1" customWidth="1"/>
    <col min="4" max="4" width="11.88671875" style="4" customWidth="1"/>
    <col min="5" max="5" width="13.109375" style="4" customWidth="1"/>
    <col min="6" max="6" width="9.5546875" style="3" bestFit="1" customWidth="1"/>
    <col min="7" max="7" width="12.88671875" style="3" bestFit="1" customWidth="1"/>
    <col min="8" max="8" width="10.88671875" style="3" bestFit="1" customWidth="1"/>
    <col min="9" max="9" width="11" style="3" bestFit="1" customWidth="1"/>
    <col min="10" max="10" width="29.88671875" style="1" customWidth="1"/>
    <col min="11" max="11" width="12.5546875" style="1" customWidth="1"/>
    <col min="12" max="16384" width="9.109375" style="1"/>
  </cols>
  <sheetData>
    <row r="1" spans="1:11" s="41" customFormat="1" ht="21" x14ac:dyDescent="0.4">
      <c r="A1" s="43" t="s">
        <v>35</v>
      </c>
      <c r="B1" s="43"/>
      <c r="C1" s="42"/>
      <c r="D1" s="73"/>
      <c r="E1" s="73"/>
      <c r="F1" s="42"/>
      <c r="G1" s="73"/>
      <c r="H1" s="73"/>
      <c r="I1" s="73"/>
    </row>
    <row r="2" spans="1:11" ht="11.25" customHeight="1" thickBot="1" x14ac:dyDescent="0.3">
      <c r="B2" s="7"/>
      <c r="F2" s="6"/>
      <c r="G2" s="8"/>
      <c r="H2" s="8"/>
      <c r="I2" s="8"/>
      <c r="K2" s="9"/>
    </row>
    <row r="3" spans="1:11" ht="87.75" customHeight="1" thickBot="1" x14ac:dyDescent="0.3">
      <c r="A3" s="74" t="s">
        <v>50</v>
      </c>
      <c r="B3" s="75"/>
      <c r="C3" s="75"/>
      <c r="D3" s="75"/>
      <c r="E3" s="75"/>
      <c r="F3" s="75"/>
      <c r="G3" s="75"/>
      <c r="H3" s="75"/>
      <c r="I3" s="75"/>
      <c r="J3" s="75"/>
      <c r="K3" s="76"/>
    </row>
    <row r="4" spans="1:11" ht="12.75" customHeight="1" thickBot="1" x14ac:dyDescent="0.3">
      <c r="B4" s="39"/>
      <c r="F4" s="6"/>
      <c r="G4" s="8"/>
      <c r="H4" s="8"/>
      <c r="I4" s="8"/>
      <c r="K4" s="9"/>
    </row>
    <row r="5" spans="1:11" ht="27" customHeight="1" x14ac:dyDescent="0.25">
      <c r="B5" s="7"/>
      <c r="D5" s="94" t="s">
        <v>0</v>
      </c>
      <c r="E5" s="95"/>
      <c r="F5" s="6"/>
      <c r="G5" s="88" t="s">
        <v>1</v>
      </c>
      <c r="H5" s="89"/>
      <c r="I5" s="89"/>
      <c r="J5" s="90"/>
      <c r="K5" s="9"/>
    </row>
    <row r="6" spans="1:11" ht="21.75" customHeight="1" thickBot="1" x14ac:dyDescent="0.3">
      <c r="B6" s="7"/>
      <c r="D6" s="96"/>
      <c r="E6" s="97"/>
      <c r="F6" s="6"/>
      <c r="G6" s="91"/>
      <c r="H6" s="92"/>
      <c r="I6" s="92"/>
      <c r="J6" s="93"/>
      <c r="K6" s="9"/>
    </row>
    <row r="7" spans="1:11" ht="15" customHeight="1" x14ac:dyDescent="0.25">
      <c r="A7" s="77" t="s">
        <v>2</v>
      </c>
      <c r="B7" s="83" t="s">
        <v>3</v>
      </c>
      <c r="C7" s="79" t="s">
        <v>4</v>
      </c>
      <c r="D7" s="81" t="s">
        <v>5</v>
      </c>
      <c r="E7" s="82"/>
      <c r="F7" s="98" t="s">
        <v>6</v>
      </c>
      <c r="G7" s="81" t="s">
        <v>7</v>
      </c>
      <c r="H7" s="104"/>
      <c r="I7" s="82"/>
      <c r="J7" s="23" t="s">
        <v>8</v>
      </c>
      <c r="K7" s="98" t="s">
        <v>9</v>
      </c>
    </row>
    <row r="8" spans="1:11" ht="27" thickBot="1" x14ac:dyDescent="0.3">
      <c r="A8" s="78"/>
      <c r="B8" s="84"/>
      <c r="C8" s="80"/>
      <c r="D8" s="10" t="s">
        <v>10</v>
      </c>
      <c r="E8" s="10" t="s">
        <v>11</v>
      </c>
      <c r="F8" s="99"/>
      <c r="G8" s="11" t="s">
        <v>12</v>
      </c>
      <c r="H8" s="12" t="s">
        <v>13</v>
      </c>
      <c r="I8" s="13" t="s">
        <v>14</v>
      </c>
      <c r="J8" s="14"/>
      <c r="K8" s="99"/>
    </row>
    <row r="9" spans="1:11" ht="15" customHeight="1" thickBot="1" x14ac:dyDescent="0.35">
      <c r="A9" s="44"/>
      <c r="B9" s="69" t="s">
        <v>33</v>
      </c>
      <c r="C9" s="70"/>
      <c r="D9" s="70"/>
      <c r="E9" s="70"/>
      <c r="F9" s="70"/>
      <c r="G9" s="70"/>
      <c r="H9" s="70"/>
      <c r="I9" s="70"/>
      <c r="J9" s="70"/>
      <c r="K9" s="22">
        <v>0.3</v>
      </c>
    </row>
    <row r="10" spans="1:11" x14ac:dyDescent="0.25">
      <c r="A10" s="44">
        <v>1</v>
      </c>
      <c r="B10" s="59" t="s">
        <v>36</v>
      </c>
      <c r="C10" s="61" t="s">
        <v>15</v>
      </c>
      <c r="D10" s="66"/>
      <c r="E10" s="66"/>
      <c r="F10" s="25"/>
      <c r="G10" s="25"/>
      <c r="H10" s="25"/>
      <c r="I10" s="25"/>
      <c r="J10" s="25"/>
      <c r="K10" s="71"/>
    </row>
    <row r="11" spans="1:11" x14ac:dyDescent="0.25">
      <c r="A11" s="44">
        <v>2</v>
      </c>
      <c r="B11" s="59" t="s">
        <v>16</v>
      </c>
      <c r="C11" s="61" t="s">
        <v>15</v>
      </c>
      <c r="D11" s="66"/>
      <c r="E11" s="66"/>
      <c r="F11" s="25"/>
      <c r="G11" s="25"/>
      <c r="H11" s="25"/>
      <c r="I11" s="25"/>
      <c r="J11" s="25"/>
      <c r="K11" s="72"/>
    </row>
    <row r="12" spans="1:11" x14ac:dyDescent="0.25">
      <c r="A12" s="44">
        <v>3</v>
      </c>
      <c r="B12" s="59" t="s">
        <v>17</v>
      </c>
      <c r="C12" s="61" t="s">
        <v>15</v>
      </c>
      <c r="D12" s="66"/>
      <c r="E12" s="66"/>
      <c r="F12" s="25"/>
      <c r="G12" s="25"/>
      <c r="H12" s="25"/>
      <c r="I12" s="25"/>
      <c r="J12" s="25"/>
      <c r="K12" s="72"/>
    </row>
    <row r="13" spans="1:11" ht="27.6" x14ac:dyDescent="0.25">
      <c r="A13" s="44">
        <v>4</v>
      </c>
      <c r="B13" s="65" t="s">
        <v>51</v>
      </c>
      <c r="C13" s="61" t="s">
        <v>15</v>
      </c>
      <c r="D13" s="66"/>
      <c r="E13" s="66"/>
      <c r="F13" s="25"/>
      <c r="G13" s="25"/>
      <c r="H13" s="25"/>
      <c r="I13" s="25"/>
      <c r="J13" s="25"/>
      <c r="K13" s="72"/>
    </row>
    <row r="14" spans="1:11" ht="27.6" x14ac:dyDescent="0.25">
      <c r="A14" s="44">
        <v>5</v>
      </c>
      <c r="B14" s="65" t="s">
        <v>52</v>
      </c>
      <c r="C14" s="61" t="s">
        <v>15</v>
      </c>
      <c r="D14" s="66"/>
      <c r="E14" s="66"/>
      <c r="F14" s="25"/>
      <c r="G14" s="25"/>
      <c r="H14" s="25"/>
      <c r="I14" s="25"/>
      <c r="J14" s="25"/>
      <c r="K14" s="72"/>
    </row>
    <row r="15" spans="1:11" x14ac:dyDescent="0.25">
      <c r="A15" s="44">
        <v>6</v>
      </c>
      <c r="B15" s="59" t="s">
        <v>37</v>
      </c>
      <c r="C15" s="61" t="s">
        <v>15</v>
      </c>
      <c r="D15" s="66"/>
      <c r="E15" s="66"/>
      <c r="F15" s="25"/>
      <c r="G15" s="25"/>
      <c r="H15" s="25"/>
      <c r="I15" s="25"/>
      <c r="J15" s="25"/>
      <c r="K15" s="72"/>
    </row>
    <row r="16" spans="1:11" x14ac:dyDescent="0.25">
      <c r="A16" s="44">
        <v>7</v>
      </c>
      <c r="B16" s="59" t="s">
        <v>53</v>
      </c>
      <c r="C16" s="61" t="s">
        <v>15</v>
      </c>
      <c r="D16" s="66"/>
      <c r="E16" s="66"/>
      <c r="F16" s="25"/>
      <c r="G16" s="25"/>
      <c r="H16" s="25"/>
      <c r="I16" s="25"/>
      <c r="J16" s="25"/>
      <c r="K16" s="72"/>
    </row>
    <row r="17" spans="1:11" ht="27.6" x14ac:dyDescent="0.25">
      <c r="A17" s="44">
        <v>8</v>
      </c>
      <c r="B17" s="60" t="s">
        <v>54</v>
      </c>
      <c r="C17" s="24"/>
      <c r="D17" s="67"/>
      <c r="E17" s="67"/>
      <c r="F17" s="31">
        <v>10</v>
      </c>
      <c r="G17" s="32"/>
      <c r="H17" s="32"/>
      <c r="I17" s="32"/>
      <c r="J17" s="40"/>
      <c r="K17" s="72"/>
    </row>
    <row r="18" spans="1:11" x14ac:dyDescent="0.25">
      <c r="A18" s="44">
        <v>9</v>
      </c>
      <c r="B18" s="59" t="s">
        <v>55</v>
      </c>
      <c r="C18" s="61" t="s">
        <v>15</v>
      </c>
      <c r="D18" s="66"/>
      <c r="E18" s="66"/>
      <c r="F18" s="25"/>
      <c r="G18" s="25"/>
      <c r="H18" s="25"/>
      <c r="I18" s="25"/>
      <c r="J18" s="25"/>
      <c r="K18" s="72"/>
    </row>
    <row r="19" spans="1:11" x14ac:dyDescent="0.25">
      <c r="A19" s="44">
        <v>10</v>
      </c>
      <c r="B19" s="59" t="s">
        <v>38</v>
      </c>
      <c r="C19" s="61" t="s">
        <v>15</v>
      </c>
      <c r="D19" s="66"/>
      <c r="E19" s="66"/>
      <c r="F19" s="25"/>
      <c r="G19" s="25"/>
      <c r="H19" s="25"/>
      <c r="I19" s="25"/>
      <c r="J19" s="25"/>
      <c r="K19" s="72"/>
    </row>
    <row r="20" spans="1:11" x14ac:dyDescent="0.25">
      <c r="A20" s="44">
        <v>11</v>
      </c>
      <c r="B20" s="59" t="s">
        <v>48</v>
      </c>
      <c r="C20" s="61" t="s">
        <v>15</v>
      </c>
      <c r="D20" s="66"/>
      <c r="E20" s="66"/>
      <c r="F20" s="25"/>
      <c r="G20" s="25"/>
      <c r="H20" s="25"/>
      <c r="I20" s="25"/>
      <c r="J20" s="25"/>
      <c r="K20" s="72"/>
    </row>
    <row r="21" spans="1:11" x14ac:dyDescent="0.25">
      <c r="A21" s="44">
        <v>12</v>
      </c>
      <c r="B21" s="60" t="s">
        <v>56</v>
      </c>
      <c r="C21" s="24"/>
      <c r="D21" s="67"/>
      <c r="E21" s="67"/>
      <c r="F21" s="31">
        <v>10</v>
      </c>
      <c r="G21" s="32"/>
      <c r="H21" s="32"/>
      <c r="I21" s="32"/>
      <c r="J21" s="40"/>
      <c r="K21" s="72"/>
    </row>
    <row r="22" spans="1:11" x14ac:dyDescent="0.25">
      <c r="A22" s="44">
        <v>13</v>
      </c>
      <c r="B22" s="60" t="s">
        <v>34</v>
      </c>
      <c r="C22" s="61" t="s">
        <v>15</v>
      </c>
      <c r="D22" s="67"/>
      <c r="E22" s="67"/>
      <c r="F22" s="31"/>
      <c r="G22" s="32"/>
      <c r="H22" s="32"/>
      <c r="I22" s="32"/>
      <c r="J22" s="40"/>
      <c r="K22" s="72"/>
    </row>
    <row r="23" spans="1:11" x14ac:dyDescent="0.25">
      <c r="A23" s="44">
        <v>14</v>
      </c>
      <c r="B23" s="46" t="s">
        <v>18</v>
      </c>
      <c r="C23" s="61" t="s">
        <v>15</v>
      </c>
      <c r="D23" s="67"/>
      <c r="E23" s="67"/>
      <c r="F23" s="31"/>
      <c r="G23" s="32"/>
      <c r="H23" s="32"/>
      <c r="I23" s="32"/>
      <c r="J23" s="40"/>
      <c r="K23" s="72"/>
    </row>
    <row r="24" spans="1:11" x14ac:dyDescent="0.25">
      <c r="A24" s="44">
        <v>15</v>
      </c>
      <c r="B24" s="46" t="s">
        <v>43</v>
      </c>
      <c r="C24" s="61" t="s">
        <v>15</v>
      </c>
      <c r="D24" s="67"/>
      <c r="E24" s="67"/>
      <c r="F24" s="31"/>
      <c r="G24" s="32"/>
      <c r="H24" s="32"/>
      <c r="I24" s="32"/>
      <c r="J24" s="40"/>
      <c r="K24" s="72"/>
    </row>
    <row r="25" spans="1:11" x14ac:dyDescent="0.25">
      <c r="A25" s="44">
        <v>16</v>
      </c>
      <c r="B25" s="46" t="s">
        <v>44</v>
      </c>
      <c r="C25" s="61" t="s">
        <v>15</v>
      </c>
      <c r="D25" s="67"/>
      <c r="E25" s="67"/>
      <c r="F25" s="31"/>
      <c r="G25" s="32"/>
      <c r="H25" s="32"/>
      <c r="I25" s="32"/>
      <c r="J25" s="40"/>
      <c r="K25" s="72"/>
    </row>
    <row r="26" spans="1:11" ht="27.6" x14ac:dyDescent="0.25">
      <c r="A26" s="44">
        <v>17</v>
      </c>
      <c r="B26" s="46" t="s">
        <v>57</v>
      </c>
      <c r="C26" s="24"/>
      <c r="D26" s="67"/>
      <c r="E26" s="67"/>
      <c r="F26" s="31">
        <v>10</v>
      </c>
      <c r="G26" s="32"/>
      <c r="H26" s="32"/>
      <c r="I26" s="32"/>
      <c r="J26" s="40"/>
      <c r="K26" s="72"/>
    </row>
    <row r="27" spans="1:11" ht="14.4" thickBot="1" x14ac:dyDescent="0.3">
      <c r="A27" s="44"/>
      <c r="B27" s="47"/>
      <c r="F27" s="33"/>
      <c r="G27" s="34"/>
      <c r="H27" s="34"/>
      <c r="I27" s="34"/>
      <c r="K27" s="48"/>
    </row>
    <row r="28" spans="1:11" ht="15" customHeight="1" thickBot="1" x14ac:dyDescent="0.35">
      <c r="A28" s="44"/>
      <c r="B28" s="69" t="s">
        <v>19</v>
      </c>
      <c r="C28" s="70"/>
      <c r="D28" s="70"/>
      <c r="E28" s="70"/>
      <c r="F28" s="70"/>
      <c r="G28" s="70"/>
      <c r="H28" s="70"/>
      <c r="I28" s="70"/>
      <c r="J28" s="70"/>
      <c r="K28" s="22"/>
    </row>
    <row r="29" spans="1:11" x14ac:dyDescent="0.25">
      <c r="A29" s="44">
        <v>18</v>
      </c>
      <c r="B29" s="45" t="s">
        <v>20</v>
      </c>
      <c r="C29" s="61" t="s">
        <v>15</v>
      </c>
      <c r="D29" s="66"/>
      <c r="E29" s="66"/>
      <c r="F29" s="25"/>
      <c r="G29" s="25"/>
      <c r="H29" s="25"/>
      <c r="I29" s="25"/>
      <c r="J29" s="25"/>
      <c r="K29" s="110"/>
    </row>
    <row r="30" spans="1:11" x14ac:dyDescent="0.25">
      <c r="A30" s="44">
        <v>19</v>
      </c>
      <c r="B30" s="46" t="s">
        <v>39</v>
      </c>
      <c r="C30" s="61" t="s">
        <v>15</v>
      </c>
      <c r="D30" s="66"/>
      <c r="E30" s="66"/>
      <c r="F30" s="25"/>
      <c r="G30" s="32"/>
      <c r="H30" s="32"/>
      <c r="I30" s="32"/>
      <c r="J30" s="40"/>
      <c r="K30" s="72"/>
    </row>
    <row r="31" spans="1:11" x14ac:dyDescent="0.25">
      <c r="A31" s="44">
        <v>20</v>
      </c>
      <c r="B31" s="46" t="s">
        <v>40</v>
      </c>
      <c r="C31" s="61" t="s">
        <v>15</v>
      </c>
      <c r="D31" s="66"/>
      <c r="E31" s="66"/>
      <c r="F31" s="25"/>
      <c r="G31" s="32"/>
      <c r="H31" s="32"/>
      <c r="I31" s="32"/>
      <c r="J31" s="40"/>
      <c r="K31" s="72"/>
    </row>
    <row r="32" spans="1:11" x14ac:dyDescent="0.25">
      <c r="A32" s="44">
        <v>21</v>
      </c>
      <c r="B32" s="46" t="s">
        <v>21</v>
      </c>
      <c r="C32" s="61" t="s">
        <v>15</v>
      </c>
      <c r="D32" s="67"/>
      <c r="E32" s="67"/>
      <c r="F32" s="31"/>
      <c r="G32" s="32"/>
      <c r="H32" s="32"/>
      <c r="I32" s="32"/>
      <c r="J32" s="40"/>
      <c r="K32" s="111"/>
    </row>
    <row r="33" spans="1:11" ht="14.4" thickBot="1" x14ac:dyDescent="0.3">
      <c r="A33" s="44"/>
      <c r="B33" s="47"/>
      <c r="F33" s="33"/>
      <c r="G33" s="34"/>
      <c r="H33" s="34"/>
      <c r="I33" s="34"/>
      <c r="K33" s="48"/>
    </row>
    <row r="34" spans="1:11" ht="15" customHeight="1" thickBot="1" x14ac:dyDescent="0.35">
      <c r="A34" s="44"/>
      <c r="B34" s="69" t="s">
        <v>22</v>
      </c>
      <c r="C34" s="70"/>
      <c r="D34" s="70"/>
      <c r="E34" s="70"/>
      <c r="F34" s="70"/>
      <c r="G34" s="70"/>
      <c r="H34" s="70"/>
      <c r="I34" s="70"/>
      <c r="J34" s="70"/>
      <c r="K34" s="22"/>
    </row>
    <row r="35" spans="1:11" x14ac:dyDescent="0.25">
      <c r="A35" s="44">
        <v>22</v>
      </c>
      <c r="B35" s="45" t="s">
        <v>25</v>
      </c>
      <c r="C35" s="61" t="s">
        <v>15</v>
      </c>
      <c r="D35" s="66"/>
      <c r="E35" s="66"/>
      <c r="F35" s="25"/>
      <c r="G35" s="25"/>
      <c r="H35" s="25"/>
      <c r="I35" s="25"/>
      <c r="J35" s="25"/>
      <c r="K35" s="63"/>
    </row>
    <row r="36" spans="1:11" x14ac:dyDescent="0.25">
      <c r="A36" s="44">
        <v>23</v>
      </c>
      <c r="B36" s="45" t="s">
        <v>23</v>
      </c>
      <c r="C36" s="61" t="s">
        <v>15</v>
      </c>
      <c r="D36" s="66"/>
      <c r="E36" s="66"/>
      <c r="F36" s="25"/>
      <c r="G36" s="25"/>
      <c r="H36" s="25"/>
      <c r="I36" s="25"/>
      <c r="J36" s="25"/>
      <c r="K36" s="110"/>
    </row>
    <row r="37" spans="1:11" x14ac:dyDescent="0.25">
      <c r="A37" s="44">
        <v>24</v>
      </c>
      <c r="B37" s="45" t="s">
        <v>45</v>
      </c>
      <c r="C37" s="61" t="s">
        <v>15</v>
      </c>
      <c r="D37" s="66"/>
      <c r="E37" s="66"/>
      <c r="F37" s="25"/>
      <c r="G37" s="25"/>
      <c r="H37" s="25"/>
      <c r="I37" s="25"/>
      <c r="J37" s="25"/>
      <c r="K37" s="72"/>
    </row>
    <row r="38" spans="1:11" x14ac:dyDescent="0.25">
      <c r="A38" s="44">
        <v>25</v>
      </c>
      <c r="B38" s="45" t="s">
        <v>59</v>
      </c>
      <c r="C38" s="24"/>
      <c r="D38" s="67"/>
      <c r="E38" s="67"/>
      <c r="F38" s="31">
        <v>10</v>
      </c>
      <c r="G38" s="32"/>
      <c r="H38" s="32"/>
      <c r="I38" s="32"/>
      <c r="J38" s="40"/>
      <c r="K38" s="72"/>
    </row>
    <row r="39" spans="1:11" x14ac:dyDescent="0.25">
      <c r="A39" s="44">
        <v>26</v>
      </c>
      <c r="B39" s="45" t="s">
        <v>46</v>
      </c>
      <c r="C39" s="61" t="s">
        <v>15</v>
      </c>
      <c r="D39" s="66"/>
      <c r="E39" s="66"/>
      <c r="F39" s="25"/>
      <c r="G39" s="25"/>
      <c r="H39" s="25"/>
      <c r="I39" s="25"/>
      <c r="J39" s="25"/>
      <c r="K39" s="72"/>
    </row>
    <row r="40" spans="1:11" x14ac:dyDescent="0.25">
      <c r="A40" s="44">
        <v>27</v>
      </c>
      <c r="B40" s="45" t="s">
        <v>24</v>
      </c>
      <c r="C40" s="24"/>
      <c r="D40" s="67"/>
      <c r="E40" s="67"/>
      <c r="F40" s="31">
        <v>10</v>
      </c>
      <c r="G40" s="32"/>
      <c r="H40" s="32"/>
      <c r="I40" s="32"/>
      <c r="J40" s="40"/>
      <c r="K40" s="72"/>
    </row>
    <row r="41" spans="1:11" x14ac:dyDescent="0.25">
      <c r="A41" s="44">
        <v>28</v>
      </c>
      <c r="B41" s="45" t="s">
        <v>41</v>
      </c>
      <c r="C41" s="24"/>
      <c r="D41" s="67"/>
      <c r="E41" s="67"/>
      <c r="F41" s="31">
        <v>10</v>
      </c>
      <c r="G41" s="32"/>
      <c r="H41" s="32"/>
      <c r="I41" s="32"/>
      <c r="J41" s="40"/>
      <c r="K41" s="72"/>
    </row>
    <row r="42" spans="1:11" x14ac:dyDescent="0.25">
      <c r="A42" s="44">
        <v>29</v>
      </c>
      <c r="B42" s="45" t="s">
        <v>42</v>
      </c>
      <c r="C42" s="24"/>
      <c r="D42" s="67"/>
      <c r="E42" s="67"/>
      <c r="F42" s="31">
        <v>10</v>
      </c>
      <c r="G42" s="32"/>
      <c r="H42" s="32"/>
      <c r="I42" s="32"/>
      <c r="J42" s="40"/>
      <c r="K42" s="72"/>
    </row>
    <row r="43" spans="1:11" ht="14.4" thickBot="1" x14ac:dyDescent="0.3">
      <c r="A43" s="44">
        <v>30</v>
      </c>
      <c r="B43" s="49" t="s">
        <v>58</v>
      </c>
      <c r="C43" s="62" t="s">
        <v>15</v>
      </c>
      <c r="D43" s="68"/>
      <c r="E43" s="68"/>
      <c r="F43" s="50"/>
      <c r="G43" s="51"/>
      <c r="H43" s="51"/>
      <c r="I43" s="51"/>
      <c r="J43" s="52"/>
      <c r="K43" s="112"/>
    </row>
    <row r="44" spans="1:11" ht="14.4" thickBot="1" x14ac:dyDescent="0.3">
      <c r="F44" s="6"/>
      <c r="G44" s="5"/>
      <c r="H44" s="5"/>
      <c r="I44" s="5"/>
      <c r="J44" s="15"/>
      <c r="K44" s="9"/>
    </row>
    <row r="45" spans="1:11" s="2" customFormat="1" ht="28.5" customHeight="1" thickBot="1" x14ac:dyDescent="0.3">
      <c r="A45" s="4"/>
      <c r="B45" s="35" t="s">
        <v>26</v>
      </c>
      <c r="C45" s="36"/>
      <c r="D45" s="36"/>
      <c r="E45" s="36"/>
      <c r="F45" s="54">
        <f>SUM(F10:F26,F29:F32,F35:F43)</f>
        <v>70</v>
      </c>
      <c r="G45" s="54">
        <f t="shared" ref="G45:I45" si="0">SUM(G10:G26,G29:G32,G35:G43)</f>
        <v>0</v>
      </c>
      <c r="H45" s="54">
        <f t="shared" si="0"/>
        <v>0</v>
      </c>
      <c r="I45" s="54">
        <f t="shared" si="0"/>
        <v>0</v>
      </c>
      <c r="J45" s="37"/>
      <c r="K45" s="38">
        <f>SUM(G45:I45)*K9</f>
        <v>0</v>
      </c>
    </row>
    <row r="46" spans="1:11" s="2" customFormat="1" ht="16.5" customHeight="1" thickBot="1" x14ac:dyDescent="0.3">
      <c r="A46" s="4"/>
      <c r="B46" s="30"/>
      <c r="C46" s="16"/>
      <c r="D46" s="16"/>
      <c r="E46" s="16"/>
      <c r="F46" s="55"/>
      <c r="G46" s="55"/>
      <c r="H46" s="55"/>
      <c r="I46" s="55"/>
      <c r="J46" s="30"/>
      <c r="K46" s="18"/>
    </row>
    <row r="47" spans="1:11" s="2" customFormat="1" ht="28.5" customHeight="1" thickBot="1" x14ac:dyDescent="0.3">
      <c r="A47" s="4"/>
      <c r="B47" s="102" t="s">
        <v>47</v>
      </c>
      <c r="C47" s="103"/>
      <c r="D47" s="103"/>
      <c r="E47" s="103"/>
      <c r="F47" s="54">
        <f>F45*K9</f>
        <v>21</v>
      </c>
      <c r="G47" s="17"/>
      <c r="H47" s="17"/>
      <c r="I47" s="17"/>
      <c r="J47" s="17"/>
      <c r="K47" s="18"/>
    </row>
    <row r="48" spans="1:11" s="2" customFormat="1" ht="14.4" thickBot="1" x14ac:dyDescent="0.3">
      <c r="A48" s="4"/>
      <c r="B48" s="30"/>
      <c r="C48" s="16"/>
      <c r="D48" s="16"/>
      <c r="E48" s="16"/>
      <c r="F48" s="55"/>
      <c r="G48" s="17"/>
      <c r="H48" s="17"/>
      <c r="I48" s="17"/>
      <c r="J48" s="17"/>
      <c r="K48" s="18"/>
    </row>
    <row r="49" spans="1:11" s="2" customFormat="1" ht="28.5" customHeight="1" x14ac:dyDescent="0.3">
      <c r="A49" s="4"/>
      <c r="B49" s="53" t="s">
        <v>27</v>
      </c>
      <c r="C49" s="20"/>
      <c r="D49" s="21"/>
      <c r="E49"/>
      <c r="F49"/>
      <c r="G49"/>
      <c r="H49"/>
      <c r="I49"/>
      <c r="J49"/>
      <c r="K49" s="18"/>
    </row>
    <row r="50" spans="1:11" ht="32.25" customHeight="1" x14ac:dyDescent="0.3">
      <c r="B50" s="107"/>
      <c r="C50" s="108"/>
      <c r="D50" s="109"/>
      <c r="E50"/>
      <c r="F50"/>
      <c r="G50"/>
      <c r="H50"/>
      <c r="I50"/>
      <c r="J50"/>
    </row>
    <row r="51" spans="1:11" x14ac:dyDescent="0.25">
      <c r="B51" s="117"/>
      <c r="C51" s="118"/>
      <c r="D51" s="119"/>
    </row>
    <row r="52" spans="1:11" ht="24.9" customHeight="1" x14ac:dyDescent="0.3">
      <c r="B52" s="19" t="s">
        <v>28</v>
      </c>
      <c r="C52" s="100"/>
      <c r="D52" s="101"/>
      <c r="E52" s="56"/>
      <c r="F52"/>
      <c r="G52"/>
      <c r="H52"/>
      <c r="I52"/>
      <c r="J52"/>
    </row>
    <row r="53" spans="1:11" ht="24.9" customHeight="1" x14ac:dyDescent="0.3">
      <c r="B53" s="47" t="s">
        <v>29</v>
      </c>
      <c r="C53" s="113"/>
      <c r="D53" s="114"/>
      <c r="E53" s="57"/>
      <c r="F53"/>
      <c r="G53"/>
      <c r="H53"/>
      <c r="I53"/>
      <c r="J53"/>
    </row>
    <row r="54" spans="1:11" ht="36" customHeight="1" thickBot="1" x14ac:dyDescent="0.35">
      <c r="B54" s="64" t="s">
        <v>49</v>
      </c>
      <c r="C54" s="115"/>
      <c r="D54" s="116"/>
      <c r="E54" s="58"/>
      <c r="F54"/>
      <c r="G54"/>
      <c r="H54"/>
      <c r="I54"/>
      <c r="J54"/>
    </row>
    <row r="55" spans="1:11" ht="15" customHeight="1" thickTop="1" x14ac:dyDescent="0.25">
      <c r="B55" s="26"/>
      <c r="C55" s="27"/>
      <c r="D55" s="28"/>
    </row>
    <row r="56" spans="1:11" ht="18" customHeight="1" x14ac:dyDescent="0.25">
      <c r="B56" s="29" t="s">
        <v>30</v>
      </c>
      <c r="C56" s="105"/>
      <c r="D56" s="106"/>
    </row>
    <row r="57" spans="1:11" ht="18" customHeight="1" x14ac:dyDescent="0.25">
      <c r="B57" s="29" t="s">
        <v>31</v>
      </c>
      <c r="C57" s="105"/>
      <c r="D57" s="106"/>
    </row>
    <row r="58" spans="1:11" ht="30.75" customHeight="1" thickBot="1" x14ac:dyDescent="0.3">
      <c r="B58" s="85" t="s">
        <v>32</v>
      </c>
      <c r="C58" s="86"/>
      <c r="D58" s="87"/>
    </row>
  </sheetData>
  <sheetProtection algorithmName="SHA-512" hashValue="Deo4rALaNMonlmk6gHV+UU1d4tzkapkDK8Smfwq5EKZXiJ+e5+3GDbiZi05nGb9y06qRApRbVD+dM2rxDUnn3g==" saltValue="VU9i1FUCHvZKW4FQvH4TWA==" spinCount="100000" sheet="1" objects="1" scenarios="1" selectLockedCells="1"/>
  <mergeCells count="27">
    <mergeCell ref="B58:D58"/>
    <mergeCell ref="G5:J6"/>
    <mergeCell ref="D5:E6"/>
    <mergeCell ref="K7:K8"/>
    <mergeCell ref="C52:D52"/>
    <mergeCell ref="B47:E47"/>
    <mergeCell ref="F7:F8"/>
    <mergeCell ref="G7:I7"/>
    <mergeCell ref="C56:D56"/>
    <mergeCell ref="C57:D57"/>
    <mergeCell ref="B50:D50"/>
    <mergeCell ref="K29:K32"/>
    <mergeCell ref="K36:K43"/>
    <mergeCell ref="C53:D53"/>
    <mergeCell ref="C54:D54"/>
    <mergeCell ref="B51:D51"/>
    <mergeCell ref="B28:J28"/>
    <mergeCell ref="B34:J34"/>
    <mergeCell ref="K10:K26"/>
    <mergeCell ref="G1:I1"/>
    <mergeCell ref="D1:E1"/>
    <mergeCell ref="A3:K3"/>
    <mergeCell ref="A7:A8"/>
    <mergeCell ref="B9:J9"/>
    <mergeCell ref="C7:C8"/>
    <mergeCell ref="D7:E7"/>
    <mergeCell ref="B7:B8"/>
  </mergeCells>
  <phoneticPr fontId="0" type="noConversion"/>
  <pageMargins left="0.47244094488188981" right="0.27559055118110237" top="0.35433070866141736" bottom="0.35433070866141736" header="0.51181102362204722" footer="0.15748031496062992"/>
  <pageSetup scale="48" fitToHeight="2" orientation="landscape" horizontalDpi="4294967295" verticalDpi="4294967295" r:id="rId1"/>
  <headerFooter>
    <oddFooter>&amp;CSeite &amp;P von &amp;N&amp;R&amp;F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Ausschreibung Ionenchr. 2026</vt:lpstr>
      <vt:lpstr>'Ausschreibung Ionenchr. 2026'!Drucktitel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Hellenbrand Ina</cp:lastModifiedBy>
  <cp:revision/>
  <dcterms:created xsi:type="dcterms:W3CDTF">2020-04-29T07:37:34Z</dcterms:created>
  <dcterms:modified xsi:type="dcterms:W3CDTF">2026-10-19T10:53:27Z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0x01010092DCEA1931E89047BF4FAAB217E080DC</vt:lpwstr>
  </property>
  <property fmtid="{D5CDD505-2E9C-101B-9397-08002B2CF9AE}" pid="3" name="_dlc_DocIdItemGuid">
    <vt:lpwstr>9cfe2c88-b3c0-44e1-94fc-98ff014b6419</vt:lpwstr>
  </property>
  <property fmtid="{D5CDD505-2E9C-101B-9397-08002B2CF9AE}" pid="4" name="ManagedKeyword">
    <vt:lpwstr/>
  </property>
  <property fmtid="{D5CDD505-2E9C-101B-9397-08002B2CF9AE}" pid="5" name="TaxKeyword">
    <vt:lpwstr/>
  </property>
  <property fmtid="{D5CDD505-2E9C-101B-9397-08002B2CF9AE}" pid="6" name="MediaServiceImageTags">
    <vt:lpwstr/>
  </property>
  <property fmtid="{D5CDD505-2E9C-101B-9397-08002B2CF9AE}" pid="7" name="m7aa2674883f455cae96e89d73cb7650">
    <vt:lpwstr/>
  </property>
  <property fmtid="{D5CDD505-2E9C-101B-9397-08002B2CF9AE}" pid="8" name="TaxKeywordTaxHTField">
    <vt:lpwstr/>
  </property>
  <property fmtid="{D5CDD505-2E9C-101B-9397-08002B2CF9AE}" pid="9" name="lcf76f155ced4ddcb4097134ff3c332f">
    <vt:lpwstr/>
  </property>
  <property fmtid="{D5CDD505-2E9C-101B-9397-08002B2CF9AE}" pid="10" name="Erstelldatum">
    <vt:lpwstr/>
  </property>
  <property fmtid="{D5CDD505-2E9C-101B-9397-08002B2CF9AE}" pid="11" name="Thema">
    <vt:lpwstr/>
  </property>
  <property fmtid="{D5CDD505-2E9C-101B-9397-08002B2CF9AE}" pid="12" name="Art">
    <vt:lpwstr/>
  </property>
  <property fmtid="{D5CDD505-2E9C-101B-9397-08002B2CF9AE}" pid="13" name="Vorschau">
    <vt:lpwstr/>
  </property>
  <property fmtid="{D5CDD505-2E9C-101B-9397-08002B2CF9AE}" pid="14" name="TaxCatchAll">
    <vt:lpwstr/>
  </property>
  <property fmtid="{D5CDD505-2E9C-101B-9397-08002B2CF9AE}" pid="15" name="_dlc_DocId">
    <vt:lpwstr>HKKYH5JMWHYY-1685315898-17725</vt:lpwstr>
  </property>
  <property fmtid="{D5CDD505-2E9C-101B-9397-08002B2CF9AE}" pid="16" name="_dlc_DocIdUrl">
    <vt:lpwstr>https://metrohmcom.sharepoint.com/sites/ow-021-marketing/_layouts/15/DocIdRedir.aspx?ID=HKKYH5JMWHYY-1685315898-17725, HKKYH5JMWHYY-1685315898-17725</vt:lpwstr>
  </property>
</Properties>
</file>